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235" windowHeight="9015" activeTab="0"/>
  </bookViews>
  <sheets>
    <sheet name="Sheet1" sheetId="1" r:id="rId1"/>
  </sheets>
  <definedNames>
    <definedName name="_xlnm.Print_Area" localSheetId="0">'Sheet1'!$A$1:$I$161</definedName>
  </definedNames>
  <calcPr fullCalcOnLoad="1"/>
</workbook>
</file>

<file path=xl/comments1.xml><?xml version="1.0" encoding="utf-8"?>
<comments xmlns="http://schemas.openxmlformats.org/spreadsheetml/2006/main">
  <authors>
    <author>dinesh</author>
  </authors>
  <commentList>
    <comment ref="I5" authorId="0">
      <text>
        <r>
          <rPr>
            <sz val="8"/>
            <rFont val="Tahoma"/>
            <family val="2"/>
          </rPr>
          <t>LBT RC NO : Must be  9 digits. Should not be blank</t>
        </r>
        <r>
          <rPr>
            <sz val="9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 xml:space="preserve">Enter valid Email Address
</t>
        </r>
      </text>
    </comment>
    <comment ref="D8" authorId="0">
      <text>
        <r>
          <rPr>
            <sz val="8"/>
            <rFont val="Tahoma"/>
            <family val="2"/>
          </rPr>
          <t>Mobile number : Must be 10 digits.</t>
        </r>
      </text>
    </comment>
    <comment ref="D29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30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31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32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33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34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35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36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50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51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52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53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54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55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56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57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58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73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74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75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76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77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78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79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80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81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116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117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118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119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120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121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122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123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D124" authorId="0">
      <text>
        <r>
          <rPr>
            <sz val="8"/>
            <rFont val="Tahoma"/>
            <family val="2"/>
          </rPr>
          <t xml:space="preserve">Select group from list
</t>
        </r>
      </text>
    </comment>
    <comment ref="G147" authorId="0">
      <text>
        <r>
          <rPr>
            <sz val="8"/>
            <rFont val="Tahoma"/>
            <family val="2"/>
          </rPr>
          <t>Should be in DD/MM/YYYY format only.</t>
        </r>
      </text>
    </comment>
    <comment ref="C152" authorId="0">
      <text>
        <r>
          <rPr>
            <sz val="8"/>
            <rFont val="Tahoma"/>
            <family val="2"/>
          </rPr>
          <t>Should be in DD/MM/YYYY format only.</t>
        </r>
      </text>
    </comment>
    <comment ref="C160" authorId="0">
      <text>
        <r>
          <rPr>
            <sz val="8"/>
            <rFont val="Tahoma"/>
            <family val="2"/>
          </rPr>
          <t>Should be in DD/MM/YYYY format only.</t>
        </r>
      </text>
    </comment>
    <comment ref="H136" authorId="0">
      <text>
        <r>
          <rPr>
            <sz val="8"/>
            <rFont val="Tahoma"/>
            <family val="2"/>
          </rPr>
          <t>Should be in DD/MM/YYYY format only.</t>
        </r>
      </text>
    </comment>
    <comment ref="H85" authorId="0">
      <text>
        <r>
          <rPr>
            <sz val="8"/>
            <rFont val="Tahoma"/>
            <family val="2"/>
          </rPr>
          <t>Should be in DD/MM/YYYY format only.</t>
        </r>
      </text>
    </comment>
    <comment ref="H62" authorId="0">
      <text>
        <r>
          <rPr>
            <sz val="8"/>
            <rFont val="Tahoma"/>
            <family val="2"/>
          </rPr>
          <t>Should be in DD/MM/YYYY format only.</t>
        </r>
      </text>
    </comment>
    <comment ref="G40" authorId="0">
      <text>
        <r>
          <rPr>
            <sz val="8"/>
            <rFont val="Tahoma"/>
            <family val="2"/>
          </rPr>
          <t>Should be in DD/MM/YYYY format only.</t>
        </r>
      </text>
    </comment>
    <comment ref="C5" authorId="0">
      <text>
        <r>
          <rPr>
            <sz val="8"/>
            <rFont val="Tahoma"/>
            <family val="2"/>
          </rPr>
          <t>Should be in DD/MM/YYYY format only.</t>
        </r>
      </text>
    </comment>
    <comment ref="E5" authorId="0">
      <text>
        <r>
          <rPr>
            <sz val="8"/>
            <rFont val="Tahoma"/>
            <family val="2"/>
          </rPr>
          <t>Should be in DD/MM/YYYY format only.</t>
        </r>
      </text>
    </comment>
  </commentList>
</comments>
</file>

<file path=xl/sharedStrings.xml><?xml version="1.0" encoding="utf-8"?>
<sst xmlns="http://schemas.openxmlformats.org/spreadsheetml/2006/main" count="296" uniqueCount="222">
  <si>
    <t>AHMEDNAGAR MUNICIPAL CORPORATION</t>
  </si>
  <si>
    <t>LOCAL BODY TAX DEPARTMENT</t>
  </si>
  <si>
    <t>Form of Annual Return</t>
  </si>
  <si>
    <t>Period</t>
  </si>
  <si>
    <t>to</t>
  </si>
  <si>
    <t xml:space="preserve">Local Body Tax Registration No </t>
  </si>
  <si>
    <t>Name and address of the dealer</t>
  </si>
  <si>
    <t>E-mail</t>
  </si>
  <si>
    <t>PART - I</t>
  </si>
  <si>
    <t>Turnover of all sales (including value of goods sent outside the city on consignment basis)</t>
  </si>
  <si>
    <t>Details of receipt of goods (by purchases,by transfers and by return of goods/rejection)</t>
  </si>
  <si>
    <t>PART - II</t>
  </si>
  <si>
    <t xml:space="preserve">Value of goods received for consumption,use or sale </t>
  </si>
  <si>
    <t>(a)</t>
  </si>
  <si>
    <t>By Import</t>
  </si>
  <si>
    <t>(b)</t>
  </si>
  <si>
    <t>By Transfer</t>
  </si>
  <si>
    <t>(c)</t>
  </si>
  <si>
    <t>By Return of goods/rejection</t>
  </si>
  <si>
    <t>Total</t>
  </si>
  <si>
    <t>Purchased from local R.D.</t>
  </si>
  <si>
    <t>Received by transfer within the City</t>
  </si>
  <si>
    <t>Received back on account of Return/rejection within six months</t>
  </si>
  <si>
    <t>(d)</t>
  </si>
  <si>
    <t>Exempt U/s 152Q</t>
  </si>
  <si>
    <t>(e)</t>
  </si>
  <si>
    <t>Exempt U/r 28</t>
  </si>
  <si>
    <t>Total of (a) to (e)</t>
  </si>
  <si>
    <t>Value of goods liable for Local Body Tax (4-6)</t>
  </si>
  <si>
    <t>Calculation of Local Body Tax payable on goods in Part II :</t>
  </si>
  <si>
    <t>Commodity Imported</t>
  </si>
  <si>
    <t>Goods coverd by Schedule Entry</t>
  </si>
  <si>
    <t>Rate of LBT applicable</t>
  </si>
  <si>
    <t>Value of goods liable for LBT</t>
  </si>
  <si>
    <t>Amount of LBT Payable</t>
  </si>
  <si>
    <t>(1)</t>
  </si>
  <si>
    <t>(2)</t>
  </si>
  <si>
    <t>(3)</t>
  </si>
  <si>
    <t>(4)</t>
  </si>
  <si>
    <t>(5)</t>
  </si>
  <si>
    <t>TOTAL</t>
  </si>
  <si>
    <t>Rs.</t>
  </si>
  <si>
    <t>Deduct : Value of goods in rupees :</t>
  </si>
  <si>
    <t>FORM E-II  [See Rule 29(2) (b)]</t>
  </si>
  <si>
    <t>PART - III</t>
  </si>
  <si>
    <t>Details of goods imported for export u/r 32</t>
  </si>
  <si>
    <t xml:space="preserve">Opening Stock of goods imported for export as on </t>
  </si>
  <si>
    <t>Value of goods imported for export u/r 32 during the year</t>
  </si>
  <si>
    <t>Total of (a) and (b)</t>
  </si>
  <si>
    <t>Value of goods exported within six months.</t>
  </si>
  <si>
    <t>Value of goods not exported within six months and on which Local Body Tax is payable</t>
  </si>
  <si>
    <t>Balance value of goods which are not exported and in respect of which the period of six months is not over</t>
  </si>
  <si>
    <t>Refund admissible in respect of the goods exported within six months (column (11))</t>
  </si>
  <si>
    <t>Calculation of Local Body Tax leviable on the value of goods shown in 12.</t>
  </si>
  <si>
    <t>PART - IV</t>
  </si>
  <si>
    <t>(Details of goods imported for processing on job work basis under Sub-rule(4) of rule 28)</t>
  </si>
  <si>
    <t>Value of goods imported for processing on job work basis during the year</t>
  </si>
  <si>
    <t>Value of goods processed and exported within six months</t>
  </si>
  <si>
    <t>Value of goods not processed and not exported within six months</t>
  </si>
  <si>
    <t>Value of goods processed but not exported within six months</t>
  </si>
  <si>
    <t>Total of 19 (a) and (b) on which Local Body Tax is Payable</t>
  </si>
  <si>
    <t>Balance value of goods which are not processed/processed and not exported and in respect of which the period of six months is not over</t>
  </si>
  <si>
    <t>Computation of Local Body Tax payable on goods imported but not exported within six months as shown in Column 20</t>
  </si>
  <si>
    <t>PART - V</t>
  </si>
  <si>
    <t>Value of opening stock of goods exported for processing out of the city and not imported as on</t>
  </si>
  <si>
    <t>Value of goods exported out of the city for processing during the year</t>
  </si>
  <si>
    <t>Total of 23 (a) and (b)</t>
  </si>
  <si>
    <t>Value (excluding processing and other charges etc.) of goods exported for processing and re-imported after being duly processed,within six months.</t>
  </si>
  <si>
    <t>Value addition i.e. processing charges,transport,and other incidental charges etc. in respect of goods duly processed and re-imported from out of the city within six months</t>
  </si>
  <si>
    <t>Value of goods exported for processing and not received back within six months out of column 24.</t>
  </si>
  <si>
    <t>Value of goods exported for processing and where the period of six months is not over</t>
  </si>
  <si>
    <t>Computation of Local Body Tax in respect of column 25 (b)</t>
  </si>
  <si>
    <t>Goods imported by schedule entry</t>
  </si>
  <si>
    <t>Local Body tax Payable</t>
  </si>
  <si>
    <t>Corresponding value of goods sent for processing</t>
  </si>
  <si>
    <t>Local Body tax Paid on the value</t>
  </si>
  <si>
    <t>Balance to be paid</t>
  </si>
  <si>
    <t>(6)</t>
  </si>
  <si>
    <t>(7)</t>
  </si>
  <si>
    <t>PART - VI</t>
  </si>
  <si>
    <t>Claim for refund of Local Body Tax u/r 32 (exported)</t>
  </si>
  <si>
    <t>Value of goods exported u/r 32 (within six months)</t>
  </si>
  <si>
    <t>Computation of refund in respect of cloumn 29 :</t>
  </si>
  <si>
    <t>Commodity</t>
  </si>
  <si>
    <t>Goods covered by schedule entry</t>
  </si>
  <si>
    <t>Rate of Local Body Tax applicable</t>
  </si>
  <si>
    <t>Refund 90% of the amount paid earlier in Rs.</t>
  </si>
  <si>
    <t>Local Body Tax Paid in Rs.</t>
  </si>
  <si>
    <t>Corresponding purchases value on which Local Body Tax paid. To be estimated if not available in Rs.</t>
  </si>
  <si>
    <t>Value of goods exported in Rs.</t>
  </si>
  <si>
    <t>PART - VII</t>
  </si>
  <si>
    <t>Calculation of Total Local Body Tax payable</t>
  </si>
  <si>
    <t>Local Body tax payable as per :</t>
  </si>
  <si>
    <t>Item 08</t>
  </si>
  <si>
    <t>Item 15</t>
  </si>
  <si>
    <t>Item 22</t>
  </si>
  <si>
    <t>Item 28</t>
  </si>
  <si>
    <t>Deduct :</t>
  </si>
  <si>
    <t>Amount of Refund as per Item 30</t>
  </si>
  <si>
    <t>Amount paid vide Challan No.</t>
  </si>
  <si>
    <t>Dated</t>
  </si>
  <si>
    <t>Net amount of tax payable/refundable (strike out whichever is Not applicable)</t>
  </si>
  <si>
    <t>Interest</t>
  </si>
  <si>
    <t>Tax</t>
  </si>
  <si>
    <t>Penalty</t>
  </si>
  <si>
    <t>Security Deposit</t>
  </si>
  <si>
    <t>Fees</t>
  </si>
  <si>
    <t>Amount paid with this return cum challan</t>
  </si>
  <si>
    <t>(in words Rs.</t>
  </si>
  <si>
    <t>)</t>
  </si>
  <si>
    <t>Amount paid in cash/by chequ No</t>
  </si>
  <si>
    <t>dated</t>
  </si>
  <si>
    <t>Branch</t>
  </si>
  <si>
    <t>Bank A/c No.</t>
  </si>
  <si>
    <t>Date</t>
  </si>
  <si>
    <t>Place</t>
  </si>
  <si>
    <t>Signature</t>
  </si>
  <si>
    <t>FOR OFFICE USE</t>
  </si>
  <si>
    <t>Received the amount of Rupees (in Words)</t>
  </si>
  <si>
    <t>in figures</t>
  </si>
  <si>
    <t xml:space="preserve">Value of opening stock of goods imported and remained unprocessed as </t>
  </si>
  <si>
    <t>Value of goods exported for processing out of the city and imported duly processed [see sub-rule (3) of rule-28]</t>
  </si>
  <si>
    <t>Value of goods processed and imported</t>
  </si>
  <si>
    <t>The above statement is true to the best of my knowledge and belief.</t>
  </si>
  <si>
    <t>Cashier/Accountant</t>
  </si>
  <si>
    <t>of Bank</t>
  </si>
  <si>
    <t>Revised</t>
  </si>
  <si>
    <t>Return Type</t>
  </si>
  <si>
    <t>Mobile No</t>
  </si>
  <si>
    <t>Original</t>
  </si>
  <si>
    <t>Name :-</t>
  </si>
  <si>
    <t>Designation</t>
  </si>
  <si>
    <t xml:space="preserve">2 - Masale Item </t>
  </si>
  <si>
    <t xml:space="preserve">1 - Kirana Item </t>
  </si>
  <si>
    <t>3 - All Type Oil Seeds</t>
  </si>
  <si>
    <t>4 - All Type of Food Oil</t>
  </si>
  <si>
    <t>5 - All Type of Non Edibale Oil</t>
  </si>
  <si>
    <t>6 - Sweets Item</t>
  </si>
  <si>
    <t>7 - Dry Fruits</t>
  </si>
  <si>
    <t>8 - Butter,chees Proccesed Item</t>
  </si>
  <si>
    <t>9 - Other Food Item</t>
  </si>
  <si>
    <t>10 - Soft Drink</t>
  </si>
  <si>
    <t>10A - Menaral Water</t>
  </si>
  <si>
    <t>11 - All Type of Wine and beer</t>
  </si>
  <si>
    <t>11A - Neera &amp; Tadi</t>
  </si>
  <si>
    <t>12 - Tabacco</t>
  </si>
  <si>
    <t>13 - Pan Masala &amp; Gutkha</t>
  </si>
  <si>
    <t>14 - Cosmatic and other Items</t>
  </si>
  <si>
    <t>15 - Cutlery and Crockery Item</t>
  </si>
  <si>
    <t>16 - Bath &amp; Washing Item</t>
  </si>
  <si>
    <t>17 - Medicines</t>
  </si>
  <si>
    <t>17A - Other Item 2%</t>
  </si>
  <si>
    <t>18 - Cotton</t>
  </si>
  <si>
    <t>18A - Processed Cotton and Cloth</t>
  </si>
  <si>
    <t>18B - Ready made garments</t>
  </si>
  <si>
    <t>19 - Wool</t>
  </si>
  <si>
    <t>19A - Processed Wool</t>
  </si>
  <si>
    <t>19B - Ready made garments and other articles made from wool</t>
  </si>
  <si>
    <t>20B - Readymade Garments and other articles made from Tag</t>
  </si>
  <si>
    <t>20 - Tag</t>
  </si>
  <si>
    <t>21 - Silk</t>
  </si>
  <si>
    <t>21A - Processed Silk</t>
  </si>
  <si>
    <t>21B -  Readymade Garments and other articles made from Silk</t>
  </si>
  <si>
    <t>20A - Processed Tag</t>
  </si>
  <si>
    <t>23 - All Articles Made of Leather</t>
  </si>
  <si>
    <t>22 - Artificial Rope</t>
  </si>
  <si>
    <t>22A - Processed  Artificial rope</t>
  </si>
  <si>
    <t>22B -  Readymade Garments and other articles made from  Artificial rope</t>
  </si>
  <si>
    <t xml:space="preserve">24 - Rubber and Rubber Goods </t>
  </si>
  <si>
    <t>25 - Plastic and Plastic Goods</t>
  </si>
  <si>
    <t>26 - Tharmokol,Registers,Calendars,Diary,ets</t>
  </si>
  <si>
    <t>26B - News Print</t>
  </si>
  <si>
    <t xml:space="preserve">26C - Card Boards Straw Boards ,Gray Boards,Mill Boards </t>
  </si>
  <si>
    <t>26D - All type of Papers of whatever composition and thikness.</t>
  </si>
  <si>
    <t xml:space="preserve">26E - All type of paper scrap </t>
  </si>
  <si>
    <t>26F - Other Items</t>
  </si>
  <si>
    <t>27 - Chemicals of all sorts</t>
  </si>
  <si>
    <t>28 - Inorganic chemicals</t>
  </si>
  <si>
    <t xml:space="preserve">29 - Chemicals and fule for Industrial use </t>
  </si>
  <si>
    <t xml:space="preserve">30 - All kind of lonari coal,mineral coal </t>
  </si>
  <si>
    <t>30B - Domastic Use Kerosene</t>
  </si>
  <si>
    <t>30C - Industrial use Kerosene</t>
  </si>
  <si>
    <t>30D - Domastic Use LPG Gas</t>
  </si>
  <si>
    <t>30E - Industral use LPG and Other Gas</t>
  </si>
  <si>
    <t>30F - Crude Oil,furnace oil,Grease and Petroleum jelly</t>
  </si>
  <si>
    <t>30G - All type of Petrol,Ethenal,and other</t>
  </si>
  <si>
    <t>30H - Diesel</t>
  </si>
  <si>
    <t>30I - Other Items</t>
  </si>
  <si>
    <t>32 - Gold,Silver,Platinume and other ornaments made from precious metals.</t>
  </si>
  <si>
    <t>33 - Diamonds other Precious Stone,immitation Jwellery</t>
  </si>
  <si>
    <t>31 - Gold</t>
  </si>
  <si>
    <t>31B -Silver</t>
  </si>
  <si>
    <t>31C - Platinam and other Presuios Metals</t>
  </si>
  <si>
    <t>34 - Iron</t>
  </si>
  <si>
    <t>35 - Made from Iron Items</t>
  </si>
  <si>
    <t>36 - Steel</t>
  </si>
  <si>
    <t>37 - Made from Steel Items</t>
  </si>
  <si>
    <t>38 - Scrap of Iron and Steel</t>
  </si>
  <si>
    <t>39 - Glass, Glass Material</t>
  </si>
  <si>
    <t>39A - Other Item</t>
  </si>
  <si>
    <t>40 - Machinery ,Computers</t>
  </si>
  <si>
    <t>41 - Vechiles</t>
  </si>
  <si>
    <t>42 - Electricals Goods and Spare Parts</t>
  </si>
  <si>
    <t>43 - Electronics Goods and Spare Parts</t>
  </si>
  <si>
    <t xml:space="preserve">44 - Photographic machinery and Cinema goods </t>
  </si>
  <si>
    <t>45 - MRI City Scan,Stracher etc</t>
  </si>
  <si>
    <t>45A - Sargical Goods</t>
  </si>
  <si>
    <t>46 - Musical Instuments</t>
  </si>
  <si>
    <t>47 - Optical goods</t>
  </si>
  <si>
    <t>48 - Wappens</t>
  </si>
  <si>
    <t>48A - Other Item</t>
  </si>
  <si>
    <t>49 - Building material-Cement</t>
  </si>
  <si>
    <t>49B - Dambar and other Items</t>
  </si>
  <si>
    <t>49C - Glazed bricks and Tiles,Firebricks bricks and other</t>
  </si>
  <si>
    <t>49D - All type of earth,Stone,Metal(Rubble),Murum and Gravel</t>
  </si>
  <si>
    <t>49E - Paints,Distemper,colour washes &amp; other material used for painting building</t>
  </si>
  <si>
    <t>49F - Angles Item,Sanitary Fitings</t>
  </si>
  <si>
    <t>50 - Wood and wood items</t>
  </si>
  <si>
    <t>50B - Bambu</t>
  </si>
  <si>
    <t>51 - Imported Furniture</t>
  </si>
  <si>
    <t>51A - Other Item</t>
  </si>
  <si>
    <t>52 - Exempted Goods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</si>
</sst>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d\-mmm\-yyyy;@"/>
    <numFmt numFmtId="167" formatCode="m/d/yyyy;@"/>
    <numFmt numFmtId="168" formatCode="mm/dd/yy;@"/>
    <numFmt numFmtId="169" formatCode="mm/dd/yyyy"/>
    <numFmt numFmtId="170" formatCode="dd/mm/yyyy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9"/>
      <name val="Tahoma"/>
      <family val="0"/>
    </font>
    <font>
      <sz val="8"/>
      <name val="Tahoma"/>
      <family val="2"/>
    </font>
    <font>
      <sz val="8"/>
      <color indexed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10" fontId="6" fillId="0" borderId="1" xfId="0" applyNumberFormat="1" applyFont="1" applyBorder="1" applyAlignment="1" applyProtection="1">
      <alignment/>
      <protection locked="0"/>
    </xf>
    <xf numFmtId="10" fontId="0" fillId="0" borderId="1" xfId="0" applyNumberForma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 vertical="top"/>
      <protection locked="0"/>
    </xf>
    <xf numFmtId="0" fontId="0" fillId="0" borderId="2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vertical="top"/>
      <protection/>
    </xf>
    <xf numFmtId="0" fontId="1" fillId="0" borderId="1" xfId="0" applyFont="1" applyBorder="1" applyAlignment="1" applyProtection="1">
      <alignment vertical="top"/>
      <protection/>
    </xf>
    <xf numFmtId="1" fontId="6" fillId="0" borderId="1" xfId="0" applyNumberFormat="1" applyFont="1" applyBorder="1" applyAlignment="1" applyProtection="1">
      <alignment/>
      <protection/>
    </xf>
    <xf numFmtId="49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top" wrapText="1"/>
      <protection/>
    </xf>
    <xf numFmtId="1" fontId="7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" fontId="0" fillId="0" borderId="1" xfId="0" applyNumberFormat="1" applyBorder="1" applyAlignment="1" applyProtection="1">
      <alignment horizontal="center" vertical="top" wrapText="1"/>
      <protection/>
    </xf>
    <xf numFmtId="1" fontId="0" fillId="0" borderId="1" xfId="0" applyNumberFormat="1" applyBorder="1" applyAlignment="1" applyProtection="1">
      <alignment horizontal="center"/>
      <protection/>
    </xf>
    <xf numFmtId="1" fontId="1" fillId="0" borderId="1" xfId="0" applyNumberFormat="1" applyFont="1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49" fontId="0" fillId="0" borderId="4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right"/>
      <protection/>
    </xf>
    <xf numFmtId="0" fontId="0" fillId="0" borderId="4" xfId="0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0" fontId="6" fillId="0" borderId="4" xfId="0" applyNumberFormat="1" applyFont="1" applyBorder="1" applyAlignment="1" applyProtection="1">
      <alignment/>
      <protection locked="0"/>
    </xf>
    <xf numFmtId="10" fontId="6" fillId="0" borderId="2" xfId="0" applyNumberFormat="1" applyFont="1" applyBorder="1" applyAlignment="1" applyProtection="1">
      <alignment/>
      <protection locked="0"/>
    </xf>
    <xf numFmtId="0" fontId="8" fillId="0" borderId="0" xfId="0" applyFont="1" applyAlignment="1">
      <alignment vertical="top"/>
    </xf>
    <xf numFmtId="0" fontId="0" fillId="0" borderId="5" xfId="0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/>
      <protection locked="0"/>
    </xf>
    <xf numFmtId="169" fontId="1" fillId="0" borderId="4" xfId="0" applyNumberFormat="1" applyFont="1" applyBorder="1" applyAlignment="1" applyProtection="1">
      <alignment/>
      <protection locked="0"/>
    </xf>
    <xf numFmtId="14" fontId="8" fillId="0" borderId="0" xfId="0" applyNumberFormat="1" applyFont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/>
    </xf>
    <xf numFmtId="14" fontId="1" fillId="0" borderId="4" xfId="0" applyNumberFormat="1" applyFont="1" applyBorder="1" applyAlignment="1" applyProtection="1">
      <alignment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8" fillId="2" borderId="0" xfId="0" applyFont="1" applyFill="1" applyAlignment="1">
      <alignment/>
    </xf>
    <xf numFmtId="0" fontId="0" fillId="0" borderId="2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left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vertical="top"/>
      <protection/>
    </xf>
    <xf numFmtId="0" fontId="0" fillId="0" borderId="9" xfId="0" applyBorder="1" applyAlignment="1" applyProtection="1">
      <alignment horizontal="left" vertical="top"/>
      <protection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center" vertical="top"/>
      <protection/>
    </xf>
    <xf numFmtId="0" fontId="1" fillId="0" borderId="19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center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top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top"/>
      <protection/>
    </xf>
    <xf numFmtId="0" fontId="1" fillId="0" borderId="5" xfId="0" applyFont="1" applyBorder="1" applyAlignment="1" applyProtection="1">
      <alignment horizontal="center" vertical="top"/>
      <protection/>
    </xf>
    <xf numFmtId="0" fontId="1" fillId="0" borderId="2" xfId="0" applyFont="1" applyBorder="1" applyAlignment="1" applyProtection="1">
      <alignment horizontal="center" vertical="top"/>
      <protection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5" xfId="0" applyBorder="1" applyAlignment="1" applyProtection="1">
      <alignment horizontal="center" vertical="top" wrapText="1"/>
      <protection/>
    </xf>
    <xf numFmtId="0" fontId="0" fillId="0" borderId="2" xfId="0" applyBorder="1" applyAlignment="1" applyProtection="1">
      <alignment horizontal="center" vertical="top" wrapText="1"/>
      <protection/>
    </xf>
    <xf numFmtId="49" fontId="0" fillId="0" borderId="1" xfId="0" applyNumberForma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top"/>
      <protection locked="0"/>
    </xf>
    <xf numFmtId="10" fontId="6" fillId="0" borderId="4" xfId="0" applyNumberFormat="1" applyFont="1" applyBorder="1" applyAlignment="1" applyProtection="1">
      <alignment horizontal="left"/>
      <protection locked="0"/>
    </xf>
    <xf numFmtId="10" fontId="6" fillId="0" borderId="2" xfId="0" applyNumberFormat="1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 vertical="top"/>
      <protection/>
    </xf>
    <xf numFmtId="0" fontId="1" fillId="0" borderId="5" xfId="0" applyFont="1" applyBorder="1" applyAlignment="1" applyProtection="1">
      <alignment horizontal="left" vertical="top"/>
      <protection/>
    </xf>
    <xf numFmtId="0" fontId="1" fillId="0" borderId="2" xfId="0" applyFont="1" applyBorder="1" applyAlignment="1" applyProtection="1">
      <alignment horizontal="left" vertical="top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0" fontId="0" fillId="0" borderId="4" xfId="0" applyBorder="1" applyAlignment="1" applyProtection="1">
      <alignment horizontal="left" vertical="top" wrapText="1"/>
      <protection/>
    </xf>
    <xf numFmtId="0" fontId="0" fillId="0" borderId="5" xfId="0" applyBorder="1" applyAlignment="1" applyProtection="1">
      <alignment horizontal="left" vertical="top" wrapText="1"/>
      <protection/>
    </xf>
    <xf numFmtId="0" fontId="0" fillId="0" borderId="2" xfId="0" applyBorder="1" applyAlignment="1" applyProtection="1">
      <alignment horizontal="left" vertical="top" wrapText="1"/>
      <protection/>
    </xf>
    <xf numFmtId="0" fontId="9" fillId="0" borderId="1" xfId="0" applyFont="1" applyBorder="1" applyAlignment="1" applyProtection="1">
      <alignment vertical="center"/>
      <protection locked="0"/>
    </xf>
    <xf numFmtId="10" fontId="10" fillId="0" borderId="4" xfId="0" applyNumberFormat="1" applyFont="1" applyBorder="1" applyAlignment="1" applyProtection="1">
      <alignment vertical="center"/>
      <protection locked="0"/>
    </xf>
    <xf numFmtId="10" fontId="10" fillId="0" borderId="2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 vertical="top" wrapText="1"/>
      <protection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10" fillId="0" borderId="4" xfId="0" applyNumberFormat="1" applyFont="1" applyBorder="1" applyAlignment="1" applyProtection="1">
      <alignment vertical="center"/>
      <protection locked="0"/>
    </xf>
    <xf numFmtId="0" fontId="10" fillId="0" borderId="2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 vertical="top" wrapText="1"/>
      <protection/>
    </xf>
    <xf numFmtId="0" fontId="1" fillId="0" borderId="5" xfId="0" applyFont="1" applyBorder="1" applyAlignment="1" applyProtection="1">
      <alignment horizontal="left" vertical="top" wrapText="1"/>
      <protection/>
    </xf>
    <xf numFmtId="0" fontId="1" fillId="0" borderId="2" xfId="0" applyFont="1" applyBorder="1" applyAlignment="1" applyProtection="1">
      <alignment horizontal="left" vertical="top" wrapText="1"/>
      <protection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62"/>
  <sheetViews>
    <sheetView tabSelected="1" workbookViewId="0" topLeftCell="A1">
      <selection activeCell="I7" sqref="I7"/>
    </sheetView>
  </sheetViews>
  <sheetFormatPr defaultColWidth="9.140625" defaultRowHeight="12.75"/>
  <cols>
    <col min="1" max="1" width="4.00390625" style="10" customWidth="1"/>
    <col min="2" max="2" width="3.140625" style="11" customWidth="1"/>
    <col min="3" max="3" width="10.421875" style="11" customWidth="1"/>
    <col min="4" max="4" width="15.140625" style="11" customWidth="1"/>
    <col min="5" max="5" width="11.8515625" style="11" customWidth="1"/>
    <col min="6" max="6" width="10.421875" style="11" customWidth="1"/>
    <col min="7" max="7" width="13.8515625" style="11" customWidth="1"/>
    <col min="8" max="8" width="12.00390625" style="11" customWidth="1"/>
    <col min="9" max="9" width="14.8515625" style="11" customWidth="1"/>
    <col min="10" max="10" width="22.421875" style="49" hidden="1" customWidth="1"/>
    <col min="11" max="11" width="13.8515625" style="49" hidden="1" customWidth="1"/>
    <col min="12" max="12" width="52.421875" style="42" hidden="1" customWidth="1"/>
    <col min="13" max="13" width="9.57421875" style="35" customWidth="1"/>
    <col min="14" max="16384" width="9.140625" style="35" customWidth="1"/>
  </cols>
  <sheetData>
    <row r="1" spans="1:12" s="32" customFormat="1" ht="12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43" t="s">
        <v>129</v>
      </c>
      <c r="K1" s="43"/>
      <c r="L1" s="42"/>
    </row>
    <row r="2" spans="1:12" s="32" customFormat="1" ht="12.7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44" t="s">
        <v>126</v>
      </c>
      <c r="K2" s="44"/>
      <c r="L2" s="42" t="s">
        <v>133</v>
      </c>
    </row>
    <row r="3" spans="1:12" s="32" customFormat="1" ht="12.75">
      <c r="A3" s="111" t="s">
        <v>43</v>
      </c>
      <c r="B3" s="111"/>
      <c r="C3" s="111"/>
      <c r="D3" s="111"/>
      <c r="E3" s="111"/>
      <c r="F3" s="111"/>
      <c r="G3" s="111"/>
      <c r="H3" s="111"/>
      <c r="I3" s="111"/>
      <c r="J3" s="44"/>
      <c r="K3" s="44"/>
      <c r="L3" s="42" t="s">
        <v>132</v>
      </c>
    </row>
    <row r="4" spans="1:12" s="32" customFormat="1" ht="12.75">
      <c r="A4" s="111" t="s">
        <v>2</v>
      </c>
      <c r="B4" s="111"/>
      <c r="C4" s="111"/>
      <c r="D4" s="111"/>
      <c r="E4" s="111"/>
      <c r="F4" s="111"/>
      <c r="G4" s="111"/>
      <c r="H4" s="111"/>
      <c r="I4" s="111"/>
      <c r="J4" s="44"/>
      <c r="K4" s="44"/>
      <c r="L4" s="42" t="s">
        <v>134</v>
      </c>
    </row>
    <row r="5" spans="1:12" s="32" customFormat="1" ht="15">
      <c r="A5" s="68" t="s">
        <v>3</v>
      </c>
      <c r="B5" s="69"/>
      <c r="C5" s="59">
        <v>41456</v>
      </c>
      <c r="D5" s="13" t="s">
        <v>4</v>
      </c>
      <c r="E5" s="59">
        <v>41274</v>
      </c>
      <c r="F5" s="138" t="s">
        <v>5</v>
      </c>
      <c r="G5" s="138"/>
      <c r="H5" s="138"/>
      <c r="I5" s="1"/>
      <c r="J5" s="44"/>
      <c r="K5" s="44"/>
      <c r="L5" s="42" t="s">
        <v>135</v>
      </c>
    </row>
    <row r="6" spans="1:12" s="32" customFormat="1" ht="12.75">
      <c r="A6" s="138" t="s">
        <v>6</v>
      </c>
      <c r="B6" s="138"/>
      <c r="C6" s="138"/>
      <c r="D6" s="138"/>
      <c r="E6" s="141"/>
      <c r="F6" s="141"/>
      <c r="G6" s="141"/>
      <c r="H6" s="141"/>
      <c r="I6" s="141"/>
      <c r="J6" s="44"/>
      <c r="K6" s="44"/>
      <c r="L6" s="42" t="s">
        <v>136</v>
      </c>
    </row>
    <row r="7" spans="1:12" s="32" customFormat="1" ht="12.75">
      <c r="A7" s="155"/>
      <c r="B7" s="156"/>
      <c r="C7" s="156"/>
      <c r="D7" s="156"/>
      <c r="E7" s="156"/>
      <c r="F7" s="156"/>
      <c r="G7" s="156"/>
      <c r="H7" s="40" t="s">
        <v>127</v>
      </c>
      <c r="I7" s="37" t="s">
        <v>129</v>
      </c>
      <c r="J7" s="44"/>
      <c r="K7" s="44"/>
      <c r="L7" s="42" t="s">
        <v>137</v>
      </c>
    </row>
    <row r="8" spans="1:12" s="32" customFormat="1" ht="12.75">
      <c r="A8" s="143" t="s">
        <v>128</v>
      </c>
      <c r="B8" s="144"/>
      <c r="C8" s="145"/>
      <c r="D8" s="2"/>
      <c r="E8" s="13" t="s">
        <v>7</v>
      </c>
      <c r="F8" s="142"/>
      <c r="G8" s="142"/>
      <c r="H8" s="142"/>
      <c r="I8" s="142"/>
      <c r="J8" s="44"/>
      <c r="K8" s="44"/>
      <c r="L8" s="42" t="s">
        <v>138</v>
      </c>
    </row>
    <row r="9" spans="1:12" s="32" customFormat="1" ht="12.75">
      <c r="A9" s="111" t="s">
        <v>8</v>
      </c>
      <c r="B9" s="111"/>
      <c r="C9" s="111"/>
      <c r="D9" s="111"/>
      <c r="E9" s="111"/>
      <c r="F9" s="111"/>
      <c r="G9" s="111"/>
      <c r="H9" s="111"/>
      <c r="I9" s="12" t="s">
        <v>41</v>
      </c>
      <c r="J9" s="45">
        <v>0</v>
      </c>
      <c r="K9" s="45"/>
      <c r="L9" s="42" t="s">
        <v>139</v>
      </c>
    </row>
    <row r="10" spans="1:12" s="32" customFormat="1" ht="12.75" customHeight="1">
      <c r="A10" s="15">
        <v>1</v>
      </c>
      <c r="B10" s="140" t="s">
        <v>9</v>
      </c>
      <c r="C10" s="140"/>
      <c r="D10" s="140"/>
      <c r="E10" s="140"/>
      <c r="F10" s="140"/>
      <c r="G10" s="140"/>
      <c r="H10" s="140"/>
      <c r="I10" s="3">
        <v>0</v>
      </c>
      <c r="J10" s="46">
        <v>0.005</v>
      </c>
      <c r="K10" s="46"/>
      <c r="L10" s="42" t="s">
        <v>140</v>
      </c>
    </row>
    <row r="11" spans="1:12" s="32" customFormat="1" ht="12.75" customHeight="1">
      <c r="A11" s="15">
        <v>2</v>
      </c>
      <c r="B11" s="140" t="s">
        <v>10</v>
      </c>
      <c r="C11" s="140"/>
      <c r="D11" s="140"/>
      <c r="E11" s="140"/>
      <c r="F11" s="140"/>
      <c r="G11" s="140"/>
      <c r="H11" s="140"/>
      <c r="I11" s="3">
        <v>0</v>
      </c>
      <c r="J11" s="45">
        <v>0.01</v>
      </c>
      <c r="K11" s="45"/>
      <c r="L11" s="42" t="s">
        <v>141</v>
      </c>
    </row>
    <row r="12" spans="1:12" s="32" customFormat="1" ht="12.75">
      <c r="A12" s="111" t="s">
        <v>11</v>
      </c>
      <c r="B12" s="111"/>
      <c r="C12" s="111"/>
      <c r="D12" s="111"/>
      <c r="E12" s="111"/>
      <c r="F12" s="111"/>
      <c r="G12" s="111"/>
      <c r="H12" s="111"/>
      <c r="I12" s="12" t="s">
        <v>41</v>
      </c>
      <c r="J12" s="45">
        <v>0.02</v>
      </c>
      <c r="K12" s="45"/>
      <c r="L12" s="42" t="s">
        <v>142</v>
      </c>
    </row>
    <row r="13" spans="1:12" s="32" customFormat="1" ht="12.75">
      <c r="A13" s="16">
        <v>3</v>
      </c>
      <c r="B13" s="99" t="s">
        <v>12</v>
      </c>
      <c r="C13" s="100"/>
      <c r="D13" s="100"/>
      <c r="E13" s="100"/>
      <c r="F13" s="100"/>
      <c r="G13" s="100"/>
      <c r="H13" s="100"/>
      <c r="I13" s="101"/>
      <c r="J13" s="45">
        <v>0.03</v>
      </c>
      <c r="K13" s="45"/>
      <c r="L13" s="42" t="s">
        <v>143</v>
      </c>
    </row>
    <row r="14" spans="1:12" s="32" customFormat="1" ht="12.75">
      <c r="A14" s="15"/>
      <c r="B14" s="14" t="s">
        <v>13</v>
      </c>
      <c r="C14" s="138" t="s">
        <v>14</v>
      </c>
      <c r="D14" s="138"/>
      <c r="E14" s="138"/>
      <c r="F14" s="138"/>
      <c r="G14" s="138"/>
      <c r="H14" s="138"/>
      <c r="I14" s="3">
        <v>0</v>
      </c>
      <c r="J14" s="45">
        <v>0.04</v>
      </c>
      <c r="K14" s="45"/>
      <c r="L14" s="42" t="s">
        <v>144</v>
      </c>
    </row>
    <row r="15" spans="1:12" s="32" customFormat="1" ht="12.75">
      <c r="A15" s="15"/>
      <c r="B15" s="14" t="s">
        <v>15</v>
      </c>
      <c r="C15" s="138" t="s">
        <v>16</v>
      </c>
      <c r="D15" s="138"/>
      <c r="E15" s="138"/>
      <c r="F15" s="138"/>
      <c r="G15" s="138"/>
      <c r="H15" s="138"/>
      <c r="I15" s="3"/>
      <c r="J15" s="45">
        <v>0.05</v>
      </c>
      <c r="K15" s="45"/>
      <c r="L15" s="42" t="s">
        <v>145</v>
      </c>
    </row>
    <row r="16" spans="1:12" s="32" customFormat="1" ht="12.75">
      <c r="A16" s="15"/>
      <c r="B16" s="14" t="s">
        <v>17</v>
      </c>
      <c r="C16" s="138" t="s">
        <v>18</v>
      </c>
      <c r="D16" s="138"/>
      <c r="E16" s="138"/>
      <c r="F16" s="138"/>
      <c r="G16" s="138"/>
      <c r="H16" s="138"/>
      <c r="I16" s="3"/>
      <c r="J16" s="45">
        <v>0.06</v>
      </c>
      <c r="K16" s="45"/>
      <c r="L16" s="42" t="s">
        <v>146</v>
      </c>
    </row>
    <row r="17" spans="1:12" s="32" customFormat="1" ht="12.75">
      <c r="A17" s="14">
        <v>4</v>
      </c>
      <c r="B17" s="102" t="s">
        <v>19</v>
      </c>
      <c r="C17" s="103"/>
      <c r="D17" s="103"/>
      <c r="E17" s="103"/>
      <c r="F17" s="103"/>
      <c r="G17" s="103"/>
      <c r="H17" s="104"/>
      <c r="I17" s="17">
        <f>SUM(I14:I16)</f>
        <v>0</v>
      </c>
      <c r="J17" s="44"/>
      <c r="K17" s="44"/>
      <c r="L17" s="42" t="s">
        <v>147</v>
      </c>
    </row>
    <row r="18" spans="1:12" s="32" customFormat="1" ht="12.75">
      <c r="A18" s="21">
        <v>5</v>
      </c>
      <c r="B18" s="99" t="s">
        <v>42</v>
      </c>
      <c r="C18" s="100"/>
      <c r="D18" s="100"/>
      <c r="E18" s="100"/>
      <c r="F18" s="100"/>
      <c r="G18" s="100"/>
      <c r="H18" s="100"/>
      <c r="I18" s="101"/>
      <c r="J18" s="44"/>
      <c r="K18" s="44"/>
      <c r="L18" s="42" t="s">
        <v>148</v>
      </c>
    </row>
    <row r="19" spans="1:12" s="32" customFormat="1" ht="12.75">
      <c r="A19" s="14"/>
      <c r="B19" s="14" t="s">
        <v>13</v>
      </c>
      <c r="C19" s="138" t="s">
        <v>20</v>
      </c>
      <c r="D19" s="138"/>
      <c r="E19" s="138"/>
      <c r="F19" s="138"/>
      <c r="G19" s="138"/>
      <c r="H19" s="138"/>
      <c r="I19" s="3">
        <v>0</v>
      </c>
      <c r="J19" s="44"/>
      <c r="K19" s="44"/>
      <c r="L19" s="42" t="s">
        <v>149</v>
      </c>
    </row>
    <row r="20" spans="1:12" s="32" customFormat="1" ht="12.75">
      <c r="A20" s="14"/>
      <c r="B20" s="14" t="s">
        <v>15</v>
      </c>
      <c r="C20" s="138" t="s">
        <v>21</v>
      </c>
      <c r="D20" s="138"/>
      <c r="E20" s="138"/>
      <c r="F20" s="138"/>
      <c r="G20" s="138"/>
      <c r="H20" s="138"/>
      <c r="I20" s="3">
        <v>0</v>
      </c>
      <c r="J20" s="44"/>
      <c r="K20" s="44"/>
      <c r="L20" s="42" t="s">
        <v>150</v>
      </c>
    </row>
    <row r="21" spans="1:12" s="32" customFormat="1" ht="12.75">
      <c r="A21" s="14"/>
      <c r="B21" s="14" t="s">
        <v>17</v>
      </c>
      <c r="C21" s="138" t="s">
        <v>22</v>
      </c>
      <c r="D21" s="138"/>
      <c r="E21" s="138"/>
      <c r="F21" s="138"/>
      <c r="G21" s="138"/>
      <c r="H21" s="138"/>
      <c r="I21" s="3">
        <v>0</v>
      </c>
      <c r="J21" s="44"/>
      <c r="K21" s="44"/>
      <c r="L21" s="42" t="s">
        <v>151</v>
      </c>
    </row>
    <row r="22" spans="1:12" s="32" customFormat="1" ht="12.75">
      <c r="A22" s="14"/>
      <c r="B22" s="14" t="s">
        <v>23</v>
      </c>
      <c r="C22" s="138" t="s">
        <v>24</v>
      </c>
      <c r="D22" s="138"/>
      <c r="E22" s="138"/>
      <c r="F22" s="138"/>
      <c r="G22" s="138"/>
      <c r="H22" s="138"/>
      <c r="I22" s="3">
        <v>0</v>
      </c>
      <c r="J22" s="44"/>
      <c r="K22" s="44"/>
      <c r="L22" s="42" t="s">
        <v>152</v>
      </c>
    </row>
    <row r="23" spans="1:12" s="32" customFormat="1" ht="12.75">
      <c r="A23" s="14"/>
      <c r="B23" s="14" t="s">
        <v>25</v>
      </c>
      <c r="C23" s="138" t="s">
        <v>26</v>
      </c>
      <c r="D23" s="138"/>
      <c r="E23" s="138"/>
      <c r="F23" s="138"/>
      <c r="G23" s="138"/>
      <c r="H23" s="138"/>
      <c r="I23" s="3">
        <v>0</v>
      </c>
      <c r="J23" s="44"/>
      <c r="K23" s="44"/>
      <c r="L23" s="42" t="s">
        <v>153</v>
      </c>
    </row>
    <row r="24" spans="1:12" s="32" customFormat="1" ht="12.75">
      <c r="A24" s="14">
        <v>6</v>
      </c>
      <c r="B24" s="102" t="s">
        <v>27</v>
      </c>
      <c r="C24" s="103"/>
      <c r="D24" s="103"/>
      <c r="E24" s="103"/>
      <c r="F24" s="103"/>
      <c r="G24" s="103"/>
      <c r="H24" s="104"/>
      <c r="I24" s="17">
        <f>SUM(I19:M23)</f>
        <v>0</v>
      </c>
      <c r="J24" s="44"/>
      <c r="K24" s="44"/>
      <c r="L24" s="42" t="s">
        <v>154</v>
      </c>
    </row>
    <row r="25" spans="1:12" s="32" customFormat="1" ht="12.75">
      <c r="A25" s="21">
        <v>7</v>
      </c>
      <c r="B25" s="139" t="s">
        <v>28</v>
      </c>
      <c r="C25" s="139"/>
      <c r="D25" s="139"/>
      <c r="E25" s="139"/>
      <c r="F25" s="139"/>
      <c r="G25" s="139"/>
      <c r="H25" s="139"/>
      <c r="I25" s="17">
        <f>I17-I24</f>
        <v>0</v>
      </c>
      <c r="J25" s="44"/>
      <c r="K25" s="44"/>
      <c r="L25" s="42" t="s">
        <v>155</v>
      </c>
    </row>
    <row r="26" spans="1:12" s="32" customFormat="1" ht="12.75">
      <c r="A26" s="21">
        <v>8</v>
      </c>
      <c r="B26" s="99" t="s">
        <v>29</v>
      </c>
      <c r="C26" s="100"/>
      <c r="D26" s="100"/>
      <c r="E26" s="100"/>
      <c r="F26" s="100"/>
      <c r="G26" s="100"/>
      <c r="H26" s="100"/>
      <c r="I26" s="101"/>
      <c r="J26" s="44"/>
      <c r="K26" s="44"/>
      <c r="L26" s="42" t="s">
        <v>156</v>
      </c>
    </row>
    <row r="27" spans="1:13" s="32" customFormat="1" ht="29.25" customHeight="1">
      <c r="A27" s="131" t="s">
        <v>30</v>
      </c>
      <c r="B27" s="131"/>
      <c r="C27" s="131"/>
      <c r="D27" s="131" t="s">
        <v>31</v>
      </c>
      <c r="E27" s="131"/>
      <c r="F27" s="19" t="s">
        <v>32</v>
      </c>
      <c r="G27" s="19" t="s">
        <v>33</v>
      </c>
      <c r="H27" s="19" t="s">
        <v>34</v>
      </c>
      <c r="I27" s="22"/>
      <c r="J27" s="44"/>
      <c r="K27" s="44"/>
      <c r="L27" s="42" t="s">
        <v>157</v>
      </c>
      <c r="M27" s="33"/>
    </row>
    <row r="28" spans="1:12" s="34" customFormat="1" ht="12.75">
      <c r="A28" s="118" t="s">
        <v>35</v>
      </c>
      <c r="B28" s="118"/>
      <c r="C28" s="118"/>
      <c r="D28" s="118" t="s">
        <v>36</v>
      </c>
      <c r="E28" s="118"/>
      <c r="F28" s="18" t="s">
        <v>37</v>
      </c>
      <c r="G28" s="18" t="s">
        <v>38</v>
      </c>
      <c r="H28" s="18" t="s">
        <v>39</v>
      </c>
      <c r="I28" s="23"/>
      <c r="J28" s="47"/>
      <c r="K28" s="47"/>
      <c r="L28" s="42" t="s">
        <v>159</v>
      </c>
    </row>
    <row r="29" spans="1:12" s="32" customFormat="1" ht="12.75">
      <c r="A29" s="135"/>
      <c r="B29" s="135"/>
      <c r="C29" s="135"/>
      <c r="D29" s="146"/>
      <c r="E29" s="147"/>
      <c r="F29" s="4"/>
      <c r="G29" s="3">
        <v>0</v>
      </c>
      <c r="H29" s="17">
        <f aca="true" t="shared" si="0" ref="H29:H35">G29*F29</f>
        <v>0</v>
      </c>
      <c r="I29" s="25"/>
      <c r="J29" s="48"/>
      <c r="K29" s="48"/>
      <c r="L29" s="42" t="s">
        <v>163</v>
      </c>
    </row>
    <row r="30" spans="1:12" s="32" customFormat="1" ht="12.75">
      <c r="A30" s="135"/>
      <c r="B30" s="135"/>
      <c r="C30" s="135"/>
      <c r="D30" s="136"/>
      <c r="E30" s="137"/>
      <c r="F30" s="4"/>
      <c r="G30" s="3"/>
      <c r="H30" s="17">
        <f t="shared" si="0"/>
        <v>0</v>
      </c>
      <c r="I30" s="25"/>
      <c r="J30" s="44"/>
      <c r="K30" s="44"/>
      <c r="L30" s="42" t="s">
        <v>158</v>
      </c>
    </row>
    <row r="31" spans="1:12" s="32" customFormat="1" ht="12.75">
      <c r="A31" s="135"/>
      <c r="B31" s="135"/>
      <c r="C31" s="135"/>
      <c r="D31" s="136"/>
      <c r="E31" s="137"/>
      <c r="F31" s="4"/>
      <c r="G31" s="3"/>
      <c r="H31" s="17">
        <f t="shared" si="0"/>
        <v>0</v>
      </c>
      <c r="I31" s="25"/>
      <c r="J31" s="44"/>
      <c r="K31" s="44"/>
      <c r="L31" s="42" t="s">
        <v>160</v>
      </c>
    </row>
    <row r="32" spans="1:12" s="32" customFormat="1" ht="12.75">
      <c r="A32" s="135"/>
      <c r="B32" s="135"/>
      <c r="C32" s="135"/>
      <c r="D32" s="136"/>
      <c r="E32" s="137"/>
      <c r="F32" s="4"/>
      <c r="G32" s="3"/>
      <c r="H32" s="17">
        <f t="shared" si="0"/>
        <v>0</v>
      </c>
      <c r="I32" s="25"/>
      <c r="J32" s="44"/>
      <c r="K32" s="44"/>
      <c r="L32" s="42" t="s">
        <v>161</v>
      </c>
    </row>
    <row r="33" spans="1:12" s="32" customFormat="1" ht="12.75">
      <c r="A33" s="135"/>
      <c r="B33" s="135"/>
      <c r="C33" s="135"/>
      <c r="D33" s="136"/>
      <c r="E33" s="137"/>
      <c r="F33" s="4"/>
      <c r="G33" s="3"/>
      <c r="H33" s="17">
        <f t="shared" si="0"/>
        <v>0</v>
      </c>
      <c r="I33" s="25"/>
      <c r="J33" s="44"/>
      <c r="K33" s="44"/>
      <c r="L33" s="42" t="s">
        <v>162</v>
      </c>
    </row>
    <row r="34" spans="1:12" s="32" customFormat="1" ht="12.75">
      <c r="A34" s="135"/>
      <c r="B34" s="135"/>
      <c r="C34" s="135"/>
      <c r="D34" s="136"/>
      <c r="E34" s="137"/>
      <c r="F34" s="4"/>
      <c r="G34" s="3"/>
      <c r="H34" s="17">
        <f t="shared" si="0"/>
        <v>0</v>
      </c>
      <c r="I34" s="25"/>
      <c r="J34" s="44"/>
      <c r="K34" s="44"/>
      <c r="L34" s="52" t="s">
        <v>165</v>
      </c>
    </row>
    <row r="35" spans="1:12" s="32" customFormat="1" ht="12.75">
      <c r="A35" s="135"/>
      <c r="B35" s="135"/>
      <c r="C35" s="135"/>
      <c r="D35" s="136"/>
      <c r="E35" s="137"/>
      <c r="F35" s="4"/>
      <c r="G35" s="3"/>
      <c r="H35" s="17">
        <f t="shared" si="0"/>
        <v>0</v>
      </c>
      <c r="I35" s="25"/>
      <c r="J35" s="44"/>
      <c r="K35" s="44"/>
      <c r="L35" s="52" t="s">
        <v>166</v>
      </c>
    </row>
    <row r="36" spans="1:12" s="32" customFormat="1" ht="12.75">
      <c r="A36" s="135"/>
      <c r="B36" s="135"/>
      <c r="C36" s="135"/>
      <c r="D36" s="136"/>
      <c r="E36" s="137"/>
      <c r="F36" s="5"/>
      <c r="G36" s="3"/>
      <c r="H36" s="3"/>
      <c r="I36" s="25"/>
      <c r="J36" s="44"/>
      <c r="K36" s="44"/>
      <c r="L36" s="52" t="s">
        <v>167</v>
      </c>
    </row>
    <row r="37" spans="1:12" s="32" customFormat="1" ht="12.75">
      <c r="A37" s="125" t="s">
        <v>40</v>
      </c>
      <c r="B37" s="126"/>
      <c r="C37" s="126"/>
      <c r="D37" s="126"/>
      <c r="E37" s="126"/>
      <c r="F37" s="127"/>
      <c r="G37" s="20">
        <f>SUM(G29:G36)</f>
        <v>0</v>
      </c>
      <c r="H37" s="20">
        <f>SUM(H29:H36)</f>
        <v>0</v>
      </c>
      <c r="I37" s="25"/>
      <c r="J37" s="44"/>
      <c r="K37" s="44"/>
      <c r="L37" s="42" t="s">
        <v>164</v>
      </c>
    </row>
    <row r="38" spans="1:12" s="32" customFormat="1" ht="12.75">
      <c r="A38" s="111" t="s">
        <v>44</v>
      </c>
      <c r="B38" s="111"/>
      <c r="C38" s="111"/>
      <c r="D38" s="111"/>
      <c r="E38" s="111"/>
      <c r="F38" s="111"/>
      <c r="G38" s="111"/>
      <c r="H38" s="111"/>
      <c r="I38" s="24" t="s">
        <v>41</v>
      </c>
      <c r="J38" s="44"/>
      <c r="K38" s="44"/>
      <c r="L38" s="42" t="s">
        <v>168</v>
      </c>
    </row>
    <row r="39" spans="1:12" s="32" customFormat="1" ht="12.75">
      <c r="A39" s="16">
        <v>9</v>
      </c>
      <c r="B39" s="99" t="s">
        <v>45</v>
      </c>
      <c r="C39" s="100"/>
      <c r="D39" s="100"/>
      <c r="E39" s="100"/>
      <c r="F39" s="100"/>
      <c r="G39" s="100"/>
      <c r="H39" s="100"/>
      <c r="I39" s="101"/>
      <c r="J39" s="44"/>
      <c r="K39" s="44"/>
      <c r="L39" s="42" t="s">
        <v>169</v>
      </c>
    </row>
    <row r="40" spans="1:12" s="32" customFormat="1" ht="12.75">
      <c r="A40" s="15"/>
      <c r="B40" s="14" t="s">
        <v>13</v>
      </c>
      <c r="C40" s="68" t="s">
        <v>46</v>
      </c>
      <c r="D40" s="149"/>
      <c r="E40" s="149"/>
      <c r="F40" s="150"/>
      <c r="G40" s="64"/>
      <c r="H40" s="65"/>
      <c r="I40" s="36">
        <v>0</v>
      </c>
      <c r="J40" s="44"/>
      <c r="K40" s="44"/>
      <c r="L40" s="42" t="s">
        <v>170</v>
      </c>
    </row>
    <row r="41" spans="1:12" s="32" customFormat="1" ht="12.75">
      <c r="A41" s="15"/>
      <c r="B41" s="14" t="s">
        <v>15</v>
      </c>
      <c r="C41" s="68" t="s">
        <v>47</v>
      </c>
      <c r="D41" s="75"/>
      <c r="E41" s="75"/>
      <c r="F41" s="75"/>
      <c r="G41" s="75"/>
      <c r="H41" s="69"/>
      <c r="I41" s="3">
        <v>0</v>
      </c>
      <c r="J41" s="44"/>
      <c r="K41" s="44"/>
      <c r="L41" s="42" t="s">
        <v>171</v>
      </c>
    </row>
    <row r="42" spans="1:12" s="32" customFormat="1" ht="12.75">
      <c r="A42" s="16">
        <v>10</v>
      </c>
      <c r="B42" s="102" t="s">
        <v>48</v>
      </c>
      <c r="C42" s="103"/>
      <c r="D42" s="103"/>
      <c r="E42" s="103"/>
      <c r="F42" s="103"/>
      <c r="G42" s="103"/>
      <c r="H42" s="104"/>
      <c r="I42" s="20">
        <f>SUM(I40:I41)</f>
        <v>0</v>
      </c>
      <c r="J42" s="44"/>
      <c r="K42" s="44"/>
      <c r="L42" s="42" t="s">
        <v>172</v>
      </c>
    </row>
    <row r="43" spans="1:12" s="32" customFormat="1" ht="12.75">
      <c r="A43" s="15">
        <v>11</v>
      </c>
      <c r="B43" s="68" t="s">
        <v>49</v>
      </c>
      <c r="C43" s="75"/>
      <c r="D43" s="75"/>
      <c r="E43" s="75"/>
      <c r="F43" s="75"/>
      <c r="G43" s="75"/>
      <c r="H43" s="69"/>
      <c r="I43" s="3">
        <v>0</v>
      </c>
      <c r="J43" s="44"/>
      <c r="K43" s="44"/>
      <c r="L43" s="42" t="s">
        <v>173</v>
      </c>
    </row>
    <row r="44" spans="1:12" s="32" customFormat="1" ht="12.75">
      <c r="A44" s="15">
        <v>12</v>
      </c>
      <c r="B44" s="68" t="s">
        <v>50</v>
      </c>
      <c r="C44" s="75"/>
      <c r="D44" s="75"/>
      <c r="E44" s="75"/>
      <c r="F44" s="75"/>
      <c r="G44" s="75"/>
      <c r="H44" s="69"/>
      <c r="I44" s="3">
        <v>0</v>
      </c>
      <c r="J44" s="44"/>
      <c r="K44" s="44"/>
      <c r="L44" s="42" t="s">
        <v>174</v>
      </c>
    </row>
    <row r="45" spans="1:12" s="32" customFormat="1" ht="27" customHeight="1">
      <c r="A45" s="15">
        <v>13</v>
      </c>
      <c r="B45" s="132" t="s">
        <v>51</v>
      </c>
      <c r="C45" s="133"/>
      <c r="D45" s="133"/>
      <c r="E45" s="133"/>
      <c r="F45" s="133"/>
      <c r="G45" s="133"/>
      <c r="H45" s="134"/>
      <c r="I45" s="3">
        <v>0</v>
      </c>
      <c r="J45" s="44"/>
      <c r="K45" s="44"/>
      <c r="L45" s="42" t="s">
        <v>175</v>
      </c>
    </row>
    <row r="46" spans="1:12" s="32" customFormat="1" ht="12.75">
      <c r="A46" s="15">
        <v>14</v>
      </c>
      <c r="B46" s="108" t="s">
        <v>52</v>
      </c>
      <c r="C46" s="92"/>
      <c r="D46" s="92"/>
      <c r="E46" s="92"/>
      <c r="F46" s="92"/>
      <c r="G46" s="92"/>
      <c r="H46" s="93"/>
      <c r="I46" s="17">
        <f>I43</f>
        <v>0</v>
      </c>
      <c r="J46" s="44"/>
      <c r="K46" s="44"/>
      <c r="L46" s="42" t="s">
        <v>176</v>
      </c>
    </row>
    <row r="47" spans="1:12" s="32" customFormat="1" ht="12.75">
      <c r="A47" s="16">
        <v>15</v>
      </c>
      <c r="B47" s="128" t="s">
        <v>53</v>
      </c>
      <c r="C47" s="129"/>
      <c r="D47" s="129"/>
      <c r="E47" s="129"/>
      <c r="F47" s="129"/>
      <c r="G47" s="129"/>
      <c r="H47" s="130"/>
      <c r="I47" s="25"/>
      <c r="J47" s="44"/>
      <c r="K47" s="44"/>
      <c r="L47" s="61" t="s">
        <v>177</v>
      </c>
    </row>
    <row r="48" spans="1:12" s="32" customFormat="1" ht="38.25">
      <c r="A48" s="131" t="s">
        <v>30</v>
      </c>
      <c r="B48" s="131"/>
      <c r="C48" s="131"/>
      <c r="D48" s="131" t="s">
        <v>31</v>
      </c>
      <c r="E48" s="131"/>
      <c r="F48" s="19" t="s">
        <v>32</v>
      </c>
      <c r="G48" s="19" t="s">
        <v>33</v>
      </c>
      <c r="H48" s="19" t="s">
        <v>34</v>
      </c>
      <c r="I48" s="22"/>
      <c r="J48" s="44"/>
      <c r="K48" s="44"/>
      <c r="L48" s="42" t="s">
        <v>178</v>
      </c>
    </row>
    <row r="49" spans="1:12" s="32" customFormat="1" ht="12.75">
      <c r="A49" s="118" t="s">
        <v>35</v>
      </c>
      <c r="B49" s="118"/>
      <c r="C49" s="118"/>
      <c r="D49" s="118" t="s">
        <v>36</v>
      </c>
      <c r="E49" s="118"/>
      <c r="F49" s="18" t="s">
        <v>37</v>
      </c>
      <c r="G49" s="18" t="s">
        <v>38</v>
      </c>
      <c r="H49" s="18" t="s">
        <v>39</v>
      </c>
      <c r="I49" s="23"/>
      <c r="J49" s="44"/>
      <c r="K49" s="44"/>
      <c r="L49" s="42" t="s">
        <v>179</v>
      </c>
    </row>
    <row r="50" spans="1:12" s="32" customFormat="1" ht="12.75">
      <c r="A50" s="122"/>
      <c r="B50" s="122"/>
      <c r="C50" s="122"/>
      <c r="D50" s="123"/>
      <c r="E50" s="124"/>
      <c r="F50" s="4"/>
      <c r="G50" s="3">
        <v>0</v>
      </c>
      <c r="H50" s="17">
        <f>G50*F50</f>
        <v>0</v>
      </c>
      <c r="I50" s="25"/>
      <c r="J50" s="44"/>
      <c r="K50" s="44"/>
      <c r="L50" s="42" t="s">
        <v>180</v>
      </c>
    </row>
    <row r="51" spans="1:12" s="32" customFormat="1" ht="12.75">
      <c r="A51" s="122"/>
      <c r="B51" s="122"/>
      <c r="C51" s="122"/>
      <c r="D51" s="123"/>
      <c r="E51" s="124"/>
      <c r="F51" s="4"/>
      <c r="G51" s="3"/>
      <c r="H51" s="17">
        <f aca="true" t="shared" si="1" ref="H51:H57">G51*F51</f>
        <v>0</v>
      </c>
      <c r="I51" s="25"/>
      <c r="J51" s="44"/>
      <c r="K51" s="44"/>
      <c r="L51" s="42" t="s">
        <v>181</v>
      </c>
    </row>
    <row r="52" spans="1:12" s="32" customFormat="1" ht="12.75">
      <c r="A52" s="122"/>
      <c r="B52" s="122"/>
      <c r="C52" s="122"/>
      <c r="D52" s="123"/>
      <c r="E52" s="124"/>
      <c r="F52" s="4"/>
      <c r="G52" s="3"/>
      <c r="H52" s="17">
        <f t="shared" si="1"/>
        <v>0</v>
      </c>
      <c r="I52" s="25"/>
      <c r="J52" s="44"/>
      <c r="K52" s="44"/>
      <c r="L52" s="42" t="s">
        <v>182</v>
      </c>
    </row>
    <row r="53" spans="1:12" s="32" customFormat="1" ht="12.75">
      <c r="A53" s="122"/>
      <c r="B53" s="122"/>
      <c r="C53" s="122"/>
      <c r="D53" s="123"/>
      <c r="E53" s="124"/>
      <c r="F53" s="4"/>
      <c r="G53" s="3"/>
      <c r="H53" s="17">
        <f t="shared" si="1"/>
        <v>0</v>
      </c>
      <c r="I53" s="25"/>
      <c r="J53" s="44"/>
      <c r="K53" s="44"/>
      <c r="L53" s="42" t="s">
        <v>183</v>
      </c>
    </row>
    <row r="54" spans="1:12" s="32" customFormat="1" ht="12.75">
      <c r="A54" s="122"/>
      <c r="B54" s="122"/>
      <c r="C54" s="122"/>
      <c r="D54" s="123"/>
      <c r="E54" s="124"/>
      <c r="F54" s="4"/>
      <c r="G54" s="3"/>
      <c r="H54" s="17">
        <f t="shared" si="1"/>
        <v>0</v>
      </c>
      <c r="I54" s="25"/>
      <c r="J54" s="44"/>
      <c r="K54" s="44"/>
      <c r="L54" s="42" t="s">
        <v>184</v>
      </c>
    </row>
    <row r="55" spans="1:12" s="32" customFormat="1" ht="12.75">
      <c r="A55" s="122"/>
      <c r="B55" s="122"/>
      <c r="C55" s="122"/>
      <c r="D55" s="123"/>
      <c r="E55" s="124"/>
      <c r="F55" s="4"/>
      <c r="G55" s="3"/>
      <c r="H55" s="17">
        <f t="shared" si="1"/>
        <v>0</v>
      </c>
      <c r="I55" s="25"/>
      <c r="J55" s="44"/>
      <c r="K55" s="44"/>
      <c r="L55" s="42" t="s">
        <v>185</v>
      </c>
    </row>
    <row r="56" spans="1:12" s="32" customFormat="1" ht="12.75">
      <c r="A56" s="122"/>
      <c r="B56" s="122"/>
      <c r="C56" s="122"/>
      <c r="D56" s="123"/>
      <c r="E56" s="124"/>
      <c r="F56" s="4"/>
      <c r="G56" s="3"/>
      <c r="H56" s="17">
        <f t="shared" si="1"/>
        <v>0</v>
      </c>
      <c r="I56" s="25"/>
      <c r="J56" s="44"/>
      <c r="K56" s="44"/>
      <c r="L56" s="52" t="s">
        <v>186</v>
      </c>
    </row>
    <row r="57" spans="1:12" s="32" customFormat="1" ht="12.75">
      <c r="A57" s="122"/>
      <c r="B57" s="122"/>
      <c r="C57" s="122"/>
      <c r="D57" s="123"/>
      <c r="E57" s="124"/>
      <c r="F57" s="4"/>
      <c r="G57" s="3"/>
      <c r="H57" s="17">
        <f t="shared" si="1"/>
        <v>0</v>
      </c>
      <c r="I57" s="25"/>
      <c r="J57" s="44"/>
      <c r="K57" s="44"/>
      <c r="L57" s="42" t="s">
        <v>187</v>
      </c>
    </row>
    <row r="58" spans="1:12" s="32" customFormat="1" ht="12.75">
      <c r="A58" s="122"/>
      <c r="B58" s="122"/>
      <c r="C58" s="122"/>
      <c r="D58" s="123"/>
      <c r="E58" s="124"/>
      <c r="F58" s="5"/>
      <c r="G58" s="3"/>
      <c r="H58" s="3"/>
      <c r="I58" s="25"/>
      <c r="J58" s="44"/>
      <c r="K58" s="44"/>
      <c r="L58" s="42" t="s">
        <v>190</v>
      </c>
    </row>
    <row r="59" spans="1:12" s="32" customFormat="1" ht="12.75">
      <c r="A59" s="125" t="s">
        <v>40</v>
      </c>
      <c r="B59" s="126"/>
      <c r="C59" s="126"/>
      <c r="D59" s="126"/>
      <c r="E59" s="126"/>
      <c r="F59" s="127"/>
      <c r="G59" s="20">
        <f>SUM(G50:G58)</f>
        <v>0</v>
      </c>
      <c r="H59" s="20">
        <f>SUM(H50:H58)</f>
        <v>0</v>
      </c>
      <c r="I59" s="25"/>
      <c r="J59" s="44"/>
      <c r="K59" s="44"/>
      <c r="L59" s="42" t="s">
        <v>191</v>
      </c>
    </row>
    <row r="60" spans="1:12" s="32" customFormat="1" ht="12.75">
      <c r="A60" s="111" t="s">
        <v>54</v>
      </c>
      <c r="B60" s="111"/>
      <c r="C60" s="111"/>
      <c r="D60" s="111"/>
      <c r="E60" s="111"/>
      <c r="F60" s="111"/>
      <c r="G60" s="111"/>
      <c r="H60" s="111"/>
      <c r="I60" s="24" t="s">
        <v>41</v>
      </c>
      <c r="J60" s="44"/>
      <c r="K60" s="44"/>
      <c r="L60" s="42" t="s">
        <v>192</v>
      </c>
    </row>
    <row r="61" spans="1:12" s="32" customFormat="1" ht="12.75">
      <c r="A61" s="119" t="s">
        <v>55</v>
      </c>
      <c r="B61" s="120"/>
      <c r="C61" s="120"/>
      <c r="D61" s="120"/>
      <c r="E61" s="120"/>
      <c r="F61" s="120"/>
      <c r="G61" s="120"/>
      <c r="H61" s="151"/>
      <c r="I61" s="121"/>
      <c r="J61" s="44"/>
      <c r="K61" s="44"/>
      <c r="L61" s="42" t="s">
        <v>188</v>
      </c>
    </row>
    <row r="62" spans="1:12" s="32" customFormat="1" ht="12.75">
      <c r="A62" s="16">
        <v>16</v>
      </c>
      <c r="B62" s="14" t="s">
        <v>13</v>
      </c>
      <c r="C62" s="143" t="s">
        <v>120</v>
      </c>
      <c r="D62" s="144"/>
      <c r="E62" s="144"/>
      <c r="F62" s="144"/>
      <c r="G62" s="144"/>
      <c r="H62" s="59"/>
      <c r="I62" s="54">
        <v>0</v>
      </c>
      <c r="J62" s="44"/>
      <c r="K62" s="44"/>
      <c r="L62" s="42" t="s">
        <v>189</v>
      </c>
    </row>
    <row r="63" spans="1:12" s="32" customFormat="1" ht="12.75">
      <c r="A63" s="15"/>
      <c r="B63" s="14" t="s">
        <v>15</v>
      </c>
      <c r="C63" s="68" t="s">
        <v>56</v>
      </c>
      <c r="D63" s="75"/>
      <c r="E63" s="75"/>
      <c r="F63" s="75"/>
      <c r="G63" s="75"/>
      <c r="H63" s="148"/>
      <c r="I63" s="3">
        <v>0</v>
      </c>
      <c r="J63" s="44"/>
      <c r="K63" s="44"/>
      <c r="L63" s="42" t="s">
        <v>193</v>
      </c>
    </row>
    <row r="64" spans="1:12" s="32" customFormat="1" ht="12.75">
      <c r="A64" s="15">
        <v>17</v>
      </c>
      <c r="B64" s="102" t="s">
        <v>48</v>
      </c>
      <c r="C64" s="103"/>
      <c r="D64" s="103"/>
      <c r="E64" s="103"/>
      <c r="F64" s="103"/>
      <c r="G64" s="103"/>
      <c r="H64" s="104"/>
      <c r="I64" s="20">
        <f>SUM(I62:I63)</f>
        <v>0</v>
      </c>
      <c r="J64" s="44"/>
      <c r="K64" s="44"/>
      <c r="L64" s="42" t="s">
        <v>194</v>
      </c>
    </row>
    <row r="65" spans="1:12" s="32" customFormat="1" ht="12.75">
      <c r="A65" s="15">
        <v>18</v>
      </c>
      <c r="B65" s="68" t="s">
        <v>57</v>
      </c>
      <c r="C65" s="75"/>
      <c r="D65" s="75"/>
      <c r="E65" s="75"/>
      <c r="F65" s="75"/>
      <c r="G65" s="75"/>
      <c r="H65" s="69"/>
      <c r="I65" s="3">
        <v>0</v>
      </c>
      <c r="J65" s="44"/>
      <c r="K65" s="44"/>
      <c r="L65" s="42" t="s">
        <v>195</v>
      </c>
    </row>
    <row r="66" spans="1:12" s="32" customFormat="1" ht="12.75">
      <c r="A66" s="15">
        <v>19</v>
      </c>
      <c r="B66" s="14" t="s">
        <v>13</v>
      </c>
      <c r="C66" s="68" t="s">
        <v>58</v>
      </c>
      <c r="D66" s="75"/>
      <c r="E66" s="75"/>
      <c r="F66" s="75"/>
      <c r="G66" s="75"/>
      <c r="H66" s="69"/>
      <c r="I66" s="3">
        <v>0</v>
      </c>
      <c r="J66" s="44"/>
      <c r="K66" s="44"/>
      <c r="L66" s="42" t="s">
        <v>196</v>
      </c>
    </row>
    <row r="67" spans="1:12" s="32" customFormat="1" ht="12.75">
      <c r="A67" s="15"/>
      <c r="B67" s="14" t="s">
        <v>15</v>
      </c>
      <c r="C67" s="68" t="s">
        <v>59</v>
      </c>
      <c r="D67" s="75"/>
      <c r="E67" s="75"/>
      <c r="F67" s="75"/>
      <c r="G67" s="75"/>
      <c r="H67" s="69"/>
      <c r="I67" s="3">
        <v>0</v>
      </c>
      <c r="J67" s="44"/>
      <c r="K67" s="44"/>
      <c r="L67" s="42" t="s">
        <v>197</v>
      </c>
    </row>
    <row r="68" spans="1:12" s="32" customFormat="1" ht="12.75">
      <c r="A68" s="15">
        <v>20</v>
      </c>
      <c r="B68" s="102" t="s">
        <v>60</v>
      </c>
      <c r="C68" s="103"/>
      <c r="D68" s="103"/>
      <c r="E68" s="103"/>
      <c r="F68" s="103"/>
      <c r="G68" s="103"/>
      <c r="H68" s="104"/>
      <c r="I68" s="17">
        <f>SUM(I66:I67)</f>
        <v>0</v>
      </c>
      <c r="J68" s="44"/>
      <c r="K68" s="44"/>
      <c r="L68" s="42" t="s">
        <v>198</v>
      </c>
    </row>
    <row r="69" spans="1:12" s="32" customFormat="1" ht="30" customHeight="1">
      <c r="A69" s="15">
        <v>21</v>
      </c>
      <c r="B69" s="132" t="s">
        <v>61</v>
      </c>
      <c r="C69" s="133"/>
      <c r="D69" s="133"/>
      <c r="E69" s="133"/>
      <c r="F69" s="133"/>
      <c r="G69" s="133"/>
      <c r="H69" s="134"/>
      <c r="I69" s="3">
        <v>0</v>
      </c>
      <c r="J69" s="44"/>
      <c r="K69" s="44"/>
      <c r="L69" s="42" t="s">
        <v>199</v>
      </c>
    </row>
    <row r="70" spans="1:12" s="32" customFormat="1" ht="30" customHeight="1">
      <c r="A70" s="16">
        <v>22</v>
      </c>
      <c r="B70" s="152" t="s">
        <v>62</v>
      </c>
      <c r="C70" s="153"/>
      <c r="D70" s="153"/>
      <c r="E70" s="153"/>
      <c r="F70" s="153"/>
      <c r="G70" s="153"/>
      <c r="H70" s="154"/>
      <c r="I70" s="17">
        <f>I68</f>
        <v>0</v>
      </c>
      <c r="J70" s="44"/>
      <c r="K70" s="44"/>
      <c r="L70" s="42" t="s">
        <v>200</v>
      </c>
    </row>
    <row r="71" spans="1:12" s="32" customFormat="1" ht="38.25">
      <c r="A71" s="131" t="s">
        <v>30</v>
      </c>
      <c r="B71" s="131"/>
      <c r="C71" s="131"/>
      <c r="D71" s="131" t="s">
        <v>31</v>
      </c>
      <c r="E71" s="131"/>
      <c r="F71" s="19" t="s">
        <v>32</v>
      </c>
      <c r="G71" s="19" t="s">
        <v>33</v>
      </c>
      <c r="H71" s="19" t="s">
        <v>34</v>
      </c>
      <c r="I71" s="22"/>
      <c r="J71" s="44"/>
      <c r="K71" s="44"/>
      <c r="L71" s="42" t="s">
        <v>201</v>
      </c>
    </row>
    <row r="72" spans="1:12" s="32" customFormat="1" ht="12.75">
      <c r="A72" s="118" t="s">
        <v>35</v>
      </c>
      <c r="B72" s="118"/>
      <c r="C72" s="118"/>
      <c r="D72" s="118" t="s">
        <v>36</v>
      </c>
      <c r="E72" s="118"/>
      <c r="F72" s="18" t="s">
        <v>37</v>
      </c>
      <c r="G72" s="18" t="s">
        <v>38</v>
      </c>
      <c r="H72" s="18" t="s">
        <v>39</v>
      </c>
      <c r="I72" s="23"/>
      <c r="J72" s="44"/>
      <c r="K72" s="44"/>
      <c r="L72" s="42" t="s">
        <v>202</v>
      </c>
    </row>
    <row r="73" spans="1:12" s="32" customFormat="1" ht="12.75">
      <c r="A73" s="122"/>
      <c r="B73" s="122"/>
      <c r="C73" s="122"/>
      <c r="D73" s="123"/>
      <c r="E73" s="124"/>
      <c r="F73" s="4"/>
      <c r="G73" s="3">
        <v>0</v>
      </c>
      <c r="H73" s="17">
        <f>G73*F73</f>
        <v>0</v>
      </c>
      <c r="I73" s="25"/>
      <c r="J73" s="44"/>
      <c r="K73" s="44"/>
      <c r="L73" s="42" t="s">
        <v>203</v>
      </c>
    </row>
    <row r="74" spans="1:12" s="32" customFormat="1" ht="12.75">
      <c r="A74" s="122"/>
      <c r="B74" s="122"/>
      <c r="C74" s="122"/>
      <c r="D74" s="123"/>
      <c r="E74" s="124"/>
      <c r="F74" s="4"/>
      <c r="G74" s="3"/>
      <c r="H74" s="17">
        <f aca="true" t="shared" si="2" ref="H74:H80">G74*F74</f>
        <v>0</v>
      </c>
      <c r="I74" s="25"/>
      <c r="J74" s="44"/>
      <c r="K74" s="44"/>
      <c r="L74" s="42" t="s">
        <v>204</v>
      </c>
    </row>
    <row r="75" spans="1:12" s="32" customFormat="1" ht="12.75">
      <c r="A75" s="122"/>
      <c r="B75" s="122"/>
      <c r="C75" s="122"/>
      <c r="D75" s="123"/>
      <c r="E75" s="124"/>
      <c r="F75" s="4"/>
      <c r="G75" s="3"/>
      <c r="H75" s="17">
        <f t="shared" si="2"/>
        <v>0</v>
      </c>
      <c r="I75" s="25"/>
      <c r="J75" s="44"/>
      <c r="K75" s="44"/>
      <c r="L75" s="42" t="s">
        <v>205</v>
      </c>
    </row>
    <row r="76" spans="1:12" s="32" customFormat="1" ht="12.75">
      <c r="A76" s="122"/>
      <c r="B76" s="122"/>
      <c r="C76" s="122"/>
      <c r="D76" s="123"/>
      <c r="E76" s="124"/>
      <c r="F76" s="4"/>
      <c r="G76" s="3"/>
      <c r="H76" s="17">
        <f t="shared" si="2"/>
        <v>0</v>
      </c>
      <c r="I76" s="25"/>
      <c r="J76" s="44"/>
      <c r="K76" s="44"/>
      <c r="L76" s="42" t="s">
        <v>206</v>
      </c>
    </row>
    <row r="77" spans="1:12" s="32" customFormat="1" ht="12.75">
      <c r="A77" s="122"/>
      <c r="B77" s="122"/>
      <c r="C77" s="122"/>
      <c r="D77" s="123"/>
      <c r="E77" s="124"/>
      <c r="F77" s="4"/>
      <c r="G77" s="3"/>
      <c r="H77" s="17">
        <f t="shared" si="2"/>
        <v>0</v>
      </c>
      <c r="I77" s="25"/>
      <c r="J77" s="44"/>
      <c r="K77" s="44"/>
      <c r="L77" s="42" t="s">
        <v>207</v>
      </c>
    </row>
    <row r="78" spans="1:12" s="32" customFormat="1" ht="12.75">
      <c r="A78" s="122"/>
      <c r="B78" s="122"/>
      <c r="C78" s="122"/>
      <c r="D78" s="123"/>
      <c r="E78" s="124"/>
      <c r="F78" s="4"/>
      <c r="G78" s="3"/>
      <c r="H78" s="17">
        <f t="shared" si="2"/>
        <v>0</v>
      </c>
      <c r="I78" s="25"/>
      <c r="J78" s="44"/>
      <c r="K78" s="44"/>
      <c r="L78" s="42" t="s">
        <v>208</v>
      </c>
    </row>
    <row r="79" spans="1:12" s="32" customFormat="1" ht="12.75">
      <c r="A79" s="122"/>
      <c r="B79" s="122"/>
      <c r="C79" s="122"/>
      <c r="D79" s="123"/>
      <c r="E79" s="124"/>
      <c r="F79" s="4"/>
      <c r="G79" s="3"/>
      <c r="H79" s="17">
        <f t="shared" si="2"/>
        <v>0</v>
      </c>
      <c r="I79" s="25"/>
      <c r="J79" s="44"/>
      <c r="K79" s="44"/>
      <c r="L79" s="42" t="s">
        <v>209</v>
      </c>
    </row>
    <row r="80" spans="1:12" s="32" customFormat="1" ht="12.75">
      <c r="A80" s="122"/>
      <c r="B80" s="122"/>
      <c r="C80" s="122"/>
      <c r="D80" s="123"/>
      <c r="E80" s="124"/>
      <c r="F80" s="4"/>
      <c r="G80" s="3"/>
      <c r="H80" s="17">
        <f t="shared" si="2"/>
        <v>0</v>
      </c>
      <c r="I80" s="25"/>
      <c r="J80" s="44"/>
      <c r="K80" s="44"/>
      <c r="L80" s="42" t="s">
        <v>210</v>
      </c>
    </row>
    <row r="81" spans="1:12" s="32" customFormat="1" ht="12.75">
      <c r="A81" s="122"/>
      <c r="B81" s="122"/>
      <c r="C81" s="122"/>
      <c r="D81" s="123"/>
      <c r="E81" s="124"/>
      <c r="F81" s="5"/>
      <c r="G81" s="3"/>
      <c r="H81" s="3"/>
      <c r="I81" s="25"/>
      <c r="J81" s="44"/>
      <c r="K81" s="44"/>
      <c r="L81" s="42" t="s">
        <v>211</v>
      </c>
    </row>
    <row r="82" spans="1:12" s="32" customFormat="1" ht="12.75">
      <c r="A82" s="125" t="s">
        <v>40</v>
      </c>
      <c r="B82" s="126"/>
      <c r="C82" s="126"/>
      <c r="D82" s="126"/>
      <c r="E82" s="126"/>
      <c r="F82" s="127"/>
      <c r="G82" s="26">
        <f>SUM(G73:G81)</f>
        <v>0</v>
      </c>
      <c r="H82" s="26">
        <f>SUM(H73:H81)</f>
        <v>0</v>
      </c>
      <c r="I82" s="25"/>
      <c r="J82" s="44"/>
      <c r="K82" s="44"/>
      <c r="L82" s="42" t="s">
        <v>212</v>
      </c>
    </row>
    <row r="83" spans="1:12" s="32" customFormat="1" ht="12.75">
      <c r="A83" s="111" t="s">
        <v>63</v>
      </c>
      <c r="B83" s="111"/>
      <c r="C83" s="111"/>
      <c r="D83" s="111"/>
      <c r="E83" s="111"/>
      <c r="F83" s="111"/>
      <c r="G83" s="111"/>
      <c r="H83" s="111"/>
      <c r="I83" s="24" t="s">
        <v>41</v>
      </c>
      <c r="J83" s="44"/>
      <c r="K83" s="44"/>
      <c r="L83" s="42" t="s">
        <v>213</v>
      </c>
    </row>
    <row r="84" spans="1:12" s="32" customFormat="1" ht="12.75">
      <c r="A84" s="160" t="s">
        <v>121</v>
      </c>
      <c r="B84" s="161"/>
      <c r="C84" s="161"/>
      <c r="D84" s="161"/>
      <c r="E84" s="161"/>
      <c r="F84" s="161"/>
      <c r="G84" s="161"/>
      <c r="H84" s="161"/>
      <c r="I84" s="162"/>
      <c r="J84" s="44"/>
      <c r="K84" s="44"/>
      <c r="L84" s="42" t="s">
        <v>214</v>
      </c>
    </row>
    <row r="85" spans="1:12" s="32" customFormat="1" ht="30" customHeight="1">
      <c r="A85" s="15">
        <v>23</v>
      </c>
      <c r="B85" s="15" t="s">
        <v>13</v>
      </c>
      <c r="C85" s="132" t="s">
        <v>64</v>
      </c>
      <c r="D85" s="133"/>
      <c r="E85" s="133"/>
      <c r="F85" s="133"/>
      <c r="G85" s="133"/>
      <c r="H85" s="60"/>
      <c r="I85" s="6">
        <v>0</v>
      </c>
      <c r="J85" s="44"/>
      <c r="K85" s="44"/>
      <c r="L85" s="42" t="s">
        <v>215</v>
      </c>
    </row>
    <row r="86" spans="1:12" s="32" customFormat="1" ht="12.75">
      <c r="A86" s="15"/>
      <c r="B86" s="14" t="s">
        <v>15</v>
      </c>
      <c r="C86" s="68" t="s">
        <v>65</v>
      </c>
      <c r="D86" s="75"/>
      <c r="E86" s="75"/>
      <c r="F86" s="75"/>
      <c r="G86" s="75"/>
      <c r="H86" s="69"/>
      <c r="I86" s="3">
        <v>0</v>
      </c>
      <c r="J86" s="44"/>
      <c r="K86" s="44"/>
      <c r="L86" s="42" t="s">
        <v>216</v>
      </c>
    </row>
    <row r="87" spans="1:12" s="32" customFormat="1" ht="12.75">
      <c r="A87" s="15">
        <v>24</v>
      </c>
      <c r="B87" s="102" t="s">
        <v>66</v>
      </c>
      <c r="C87" s="103"/>
      <c r="D87" s="103"/>
      <c r="E87" s="103"/>
      <c r="F87" s="103"/>
      <c r="G87" s="103"/>
      <c r="H87" s="104"/>
      <c r="I87" s="17">
        <f>SUM(I85:I86)</f>
        <v>0</v>
      </c>
      <c r="J87" s="44"/>
      <c r="K87" s="44"/>
      <c r="L87" s="42" t="s">
        <v>217</v>
      </c>
    </row>
    <row r="88" spans="1:12" s="32" customFormat="1" ht="30" customHeight="1">
      <c r="A88" s="15">
        <v>25</v>
      </c>
      <c r="B88" s="15" t="s">
        <v>13</v>
      </c>
      <c r="C88" s="132" t="s">
        <v>67</v>
      </c>
      <c r="D88" s="133"/>
      <c r="E88" s="133"/>
      <c r="F88" s="133"/>
      <c r="G88" s="133"/>
      <c r="H88" s="134"/>
      <c r="I88" s="3">
        <v>0</v>
      </c>
      <c r="J88" s="44"/>
      <c r="K88" s="44"/>
      <c r="L88" s="42" t="s">
        <v>218</v>
      </c>
    </row>
    <row r="89" spans="1:12" s="32" customFormat="1" ht="30" customHeight="1">
      <c r="A89" s="15"/>
      <c r="B89" s="15" t="s">
        <v>15</v>
      </c>
      <c r="C89" s="132" t="s">
        <v>68</v>
      </c>
      <c r="D89" s="133"/>
      <c r="E89" s="133"/>
      <c r="F89" s="133"/>
      <c r="G89" s="133"/>
      <c r="H89" s="134"/>
      <c r="I89" s="3">
        <v>0</v>
      </c>
      <c r="J89" s="44"/>
      <c r="K89" s="44"/>
      <c r="L89" s="42" t="s">
        <v>219</v>
      </c>
    </row>
    <row r="90" spans="1:12" s="32" customFormat="1" ht="30" customHeight="1">
      <c r="A90" s="15">
        <v>26</v>
      </c>
      <c r="B90" s="132" t="s">
        <v>69</v>
      </c>
      <c r="C90" s="133"/>
      <c r="D90" s="133"/>
      <c r="E90" s="133"/>
      <c r="F90" s="133"/>
      <c r="G90" s="133"/>
      <c r="H90" s="134"/>
      <c r="I90" s="36">
        <v>0</v>
      </c>
      <c r="J90" s="44"/>
      <c r="K90" s="44"/>
      <c r="L90" s="42" t="s">
        <v>220</v>
      </c>
    </row>
    <row r="91" spans="1:12" s="32" customFormat="1" ht="12.75">
      <c r="A91" s="15">
        <v>27</v>
      </c>
      <c r="B91" s="68" t="s">
        <v>70</v>
      </c>
      <c r="C91" s="75"/>
      <c r="D91" s="75"/>
      <c r="E91" s="75"/>
      <c r="F91" s="75"/>
      <c r="G91" s="75"/>
      <c r="H91" s="69"/>
      <c r="I91" s="3">
        <v>0</v>
      </c>
      <c r="J91" s="44"/>
      <c r="K91" s="44"/>
      <c r="L91" s="42" t="s">
        <v>221</v>
      </c>
    </row>
    <row r="92" spans="1:12" s="32" customFormat="1" ht="12.75">
      <c r="A92" s="16">
        <v>28</v>
      </c>
      <c r="B92" s="99" t="s">
        <v>71</v>
      </c>
      <c r="C92" s="100"/>
      <c r="D92" s="100"/>
      <c r="E92" s="100"/>
      <c r="F92" s="100"/>
      <c r="G92" s="100"/>
      <c r="H92" s="100"/>
      <c r="I92" s="101"/>
      <c r="J92" s="44"/>
      <c r="K92" s="44"/>
      <c r="L92" s="42"/>
    </row>
    <row r="93" spans="1:12" s="32" customFormat="1" ht="64.5" customHeight="1">
      <c r="A93" s="115" t="s">
        <v>72</v>
      </c>
      <c r="B93" s="116"/>
      <c r="C93" s="117"/>
      <c r="D93" s="19" t="s">
        <v>32</v>
      </c>
      <c r="E93" s="19" t="s">
        <v>122</v>
      </c>
      <c r="F93" s="19" t="s">
        <v>73</v>
      </c>
      <c r="G93" s="19" t="s">
        <v>74</v>
      </c>
      <c r="H93" s="19" t="s">
        <v>75</v>
      </c>
      <c r="I93" s="19" t="s">
        <v>76</v>
      </c>
      <c r="J93" s="44"/>
      <c r="K93" s="44"/>
      <c r="L93" s="42"/>
    </row>
    <row r="94" spans="1:12" s="32" customFormat="1" ht="12.75">
      <c r="A94" s="118" t="s">
        <v>35</v>
      </c>
      <c r="B94" s="118"/>
      <c r="C94" s="118"/>
      <c r="D94" s="27" t="s">
        <v>36</v>
      </c>
      <c r="E94" s="18" t="s">
        <v>37</v>
      </c>
      <c r="F94" s="18" t="s">
        <v>38</v>
      </c>
      <c r="G94" s="18" t="s">
        <v>39</v>
      </c>
      <c r="H94" s="18" t="s">
        <v>77</v>
      </c>
      <c r="I94" s="18" t="s">
        <v>78</v>
      </c>
      <c r="J94" s="44"/>
      <c r="K94" s="44"/>
      <c r="L94" s="42"/>
    </row>
    <row r="95" spans="1:12" s="32" customFormat="1" ht="12.75">
      <c r="A95" s="122"/>
      <c r="B95" s="122"/>
      <c r="C95" s="122"/>
      <c r="D95" s="4"/>
      <c r="E95" s="3">
        <v>0</v>
      </c>
      <c r="F95" s="17">
        <f>E95*D95</f>
        <v>0</v>
      </c>
      <c r="G95" s="3">
        <v>0</v>
      </c>
      <c r="H95" s="17">
        <f>G95*D95</f>
        <v>0</v>
      </c>
      <c r="I95" s="17">
        <f>F95-H95</f>
        <v>0</v>
      </c>
      <c r="J95" s="44"/>
      <c r="K95" s="44"/>
      <c r="L95" s="42"/>
    </row>
    <row r="96" spans="1:12" s="32" customFormat="1" ht="12.75">
      <c r="A96" s="122"/>
      <c r="B96" s="122"/>
      <c r="C96" s="122"/>
      <c r="D96" s="4"/>
      <c r="E96" s="3"/>
      <c r="F96" s="17">
        <f aca="true" t="shared" si="3" ref="F96:F106">E96*D96</f>
        <v>0</v>
      </c>
      <c r="G96" s="3"/>
      <c r="H96" s="17">
        <f aca="true" t="shared" si="4" ref="H96:H106">G96*D96</f>
        <v>0</v>
      </c>
      <c r="I96" s="17">
        <f aca="true" t="shared" si="5" ref="I96:I106">F96-H96</f>
        <v>0</v>
      </c>
      <c r="J96" s="44"/>
      <c r="K96" s="44"/>
      <c r="L96" s="42"/>
    </row>
    <row r="97" spans="1:12" s="32" customFormat="1" ht="12.75">
      <c r="A97" s="122"/>
      <c r="B97" s="122"/>
      <c r="C97" s="122"/>
      <c r="D97" s="4"/>
      <c r="E97" s="3"/>
      <c r="F97" s="17">
        <f t="shared" si="3"/>
        <v>0</v>
      </c>
      <c r="G97" s="3"/>
      <c r="H97" s="17">
        <f t="shared" si="4"/>
        <v>0</v>
      </c>
      <c r="I97" s="17">
        <f t="shared" si="5"/>
        <v>0</v>
      </c>
      <c r="J97" s="44"/>
      <c r="K97" s="44"/>
      <c r="L97" s="42"/>
    </row>
    <row r="98" spans="1:12" s="32" customFormat="1" ht="12.75">
      <c r="A98" s="122"/>
      <c r="B98" s="122"/>
      <c r="C98" s="122"/>
      <c r="D98" s="4"/>
      <c r="E98" s="3"/>
      <c r="F98" s="17">
        <f t="shared" si="3"/>
        <v>0</v>
      </c>
      <c r="G98" s="3"/>
      <c r="H98" s="17">
        <f t="shared" si="4"/>
        <v>0</v>
      </c>
      <c r="I98" s="17">
        <f t="shared" si="5"/>
        <v>0</v>
      </c>
      <c r="J98" s="44"/>
      <c r="K98" s="44"/>
      <c r="L98" s="42"/>
    </row>
    <row r="99" spans="1:12" s="32" customFormat="1" ht="12.75">
      <c r="A99" s="122"/>
      <c r="B99" s="122"/>
      <c r="C99" s="122"/>
      <c r="D99" s="4"/>
      <c r="E99" s="3"/>
      <c r="F99" s="17">
        <f t="shared" si="3"/>
        <v>0</v>
      </c>
      <c r="G99" s="3"/>
      <c r="H99" s="17">
        <f t="shared" si="4"/>
        <v>0</v>
      </c>
      <c r="I99" s="17">
        <f t="shared" si="5"/>
        <v>0</v>
      </c>
      <c r="J99" s="44"/>
      <c r="K99" s="44"/>
      <c r="L99" s="42"/>
    </row>
    <row r="100" spans="1:12" s="32" customFormat="1" ht="12.75">
      <c r="A100" s="122"/>
      <c r="B100" s="122"/>
      <c r="C100" s="122"/>
      <c r="D100" s="4"/>
      <c r="E100" s="3"/>
      <c r="F100" s="17">
        <f t="shared" si="3"/>
        <v>0</v>
      </c>
      <c r="G100" s="3"/>
      <c r="H100" s="17">
        <f t="shared" si="4"/>
        <v>0</v>
      </c>
      <c r="I100" s="17">
        <f t="shared" si="5"/>
        <v>0</v>
      </c>
      <c r="J100" s="44"/>
      <c r="K100" s="44"/>
      <c r="L100" s="42"/>
    </row>
    <row r="101" spans="1:12" s="32" customFormat="1" ht="12.75">
      <c r="A101" s="122"/>
      <c r="B101" s="122"/>
      <c r="C101" s="122"/>
      <c r="D101" s="4"/>
      <c r="E101" s="3"/>
      <c r="F101" s="17">
        <f t="shared" si="3"/>
        <v>0</v>
      </c>
      <c r="G101" s="3"/>
      <c r="H101" s="17">
        <f t="shared" si="4"/>
        <v>0</v>
      </c>
      <c r="I101" s="17">
        <f t="shared" si="5"/>
        <v>0</v>
      </c>
      <c r="J101" s="44"/>
      <c r="K101" s="44"/>
      <c r="L101" s="42"/>
    </row>
    <row r="102" spans="1:12" s="32" customFormat="1" ht="12.75">
      <c r="A102" s="122"/>
      <c r="B102" s="122"/>
      <c r="C102" s="122"/>
      <c r="D102" s="4"/>
      <c r="E102" s="3"/>
      <c r="F102" s="17">
        <f t="shared" si="3"/>
        <v>0</v>
      </c>
      <c r="G102" s="3"/>
      <c r="H102" s="17">
        <f t="shared" si="4"/>
        <v>0</v>
      </c>
      <c r="I102" s="17">
        <f t="shared" si="5"/>
        <v>0</v>
      </c>
      <c r="J102" s="44"/>
      <c r="K102" s="44"/>
      <c r="L102" s="42"/>
    </row>
    <row r="103" spans="1:12" s="32" customFormat="1" ht="12.75">
      <c r="A103" s="122"/>
      <c r="B103" s="122"/>
      <c r="C103" s="122"/>
      <c r="D103" s="4"/>
      <c r="E103" s="3"/>
      <c r="F103" s="17">
        <f t="shared" si="3"/>
        <v>0</v>
      </c>
      <c r="G103" s="3"/>
      <c r="H103" s="17">
        <f t="shared" si="4"/>
        <v>0</v>
      </c>
      <c r="I103" s="17">
        <f t="shared" si="5"/>
        <v>0</v>
      </c>
      <c r="J103" s="44"/>
      <c r="K103" s="44"/>
      <c r="L103" s="42"/>
    </row>
    <row r="104" spans="1:12" s="32" customFormat="1" ht="12.75">
      <c r="A104" s="122"/>
      <c r="B104" s="122"/>
      <c r="C104" s="122"/>
      <c r="D104" s="4"/>
      <c r="E104" s="3"/>
      <c r="F104" s="17">
        <f t="shared" si="3"/>
        <v>0</v>
      </c>
      <c r="G104" s="3"/>
      <c r="H104" s="17">
        <f t="shared" si="4"/>
        <v>0</v>
      </c>
      <c r="I104" s="17">
        <f t="shared" si="5"/>
        <v>0</v>
      </c>
      <c r="J104" s="44"/>
      <c r="K104" s="44"/>
      <c r="L104" s="42"/>
    </row>
    <row r="105" spans="1:12" s="32" customFormat="1" ht="12.75">
      <c r="A105" s="122"/>
      <c r="B105" s="122"/>
      <c r="C105" s="122"/>
      <c r="D105" s="5"/>
      <c r="E105" s="3"/>
      <c r="F105" s="3">
        <f t="shared" si="3"/>
        <v>0</v>
      </c>
      <c r="G105" s="3"/>
      <c r="H105" s="3">
        <f t="shared" si="4"/>
        <v>0</v>
      </c>
      <c r="I105" s="17">
        <f t="shared" si="5"/>
        <v>0</v>
      </c>
      <c r="J105" s="44"/>
      <c r="K105" s="44"/>
      <c r="L105" s="42"/>
    </row>
    <row r="106" spans="1:12" s="32" customFormat="1" ht="12.75">
      <c r="A106" s="122"/>
      <c r="B106" s="122"/>
      <c r="C106" s="122"/>
      <c r="D106" s="5"/>
      <c r="E106" s="3"/>
      <c r="F106" s="3">
        <f t="shared" si="3"/>
        <v>0</v>
      </c>
      <c r="G106" s="3"/>
      <c r="H106" s="3">
        <f t="shared" si="4"/>
        <v>0</v>
      </c>
      <c r="I106" s="17">
        <f t="shared" si="5"/>
        <v>0</v>
      </c>
      <c r="J106" s="44"/>
      <c r="K106" s="44"/>
      <c r="L106" s="42"/>
    </row>
    <row r="107" spans="1:12" s="32" customFormat="1" ht="12.75">
      <c r="A107" s="125" t="s">
        <v>40</v>
      </c>
      <c r="B107" s="126"/>
      <c r="C107" s="126"/>
      <c r="D107" s="127"/>
      <c r="E107" s="17">
        <f>SUM(E95:E106)</f>
        <v>0</v>
      </c>
      <c r="F107" s="17">
        <f>SUM(F95:F106)</f>
        <v>0</v>
      </c>
      <c r="G107" s="17">
        <f>SUM(G95:G106)</f>
        <v>0</v>
      </c>
      <c r="H107" s="17">
        <f>SUM(H95:H106)</f>
        <v>0</v>
      </c>
      <c r="I107" s="17">
        <f>SUM(I95:I106)</f>
        <v>0</v>
      </c>
      <c r="J107" s="44"/>
      <c r="K107" s="44"/>
      <c r="L107" s="42"/>
    </row>
    <row r="108" spans="1:12" s="32" customFormat="1" ht="12.75">
      <c r="A108" s="119"/>
      <c r="B108" s="120"/>
      <c r="C108" s="120"/>
      <c r="D108" s="120"/>
      <c r="E108" s="120"/>
      <c r="F108" s="120"/>
      <c r="G108" s="120"/>
      <c r="H108" s="120"/>
      <c r="I108" s="121"/>
      <c r="J108" s="44"/>
      <c r="K108" s="44"/>
      <c r="L108" s="42"/>
    </row>
    <row r="109" spans="1:12" s="32" customFormat="1" ht="12.75">
      <c r="A109" s="119"/>
      <c r="B109" s="120"/>
      <c r="C109" s="120"/>
      <c r="D109" s="120"/>
      <c r="E109" s="120"/>
      <c r="F109" s="120"/>
      <c r="G109" s="120"/>
      <c r="H109" s="120"/>
      <c r="I109" s="121"/>
      <c r="J109" s="44"/>
      <c r="K109" s="44"/>
      <c r="L109" s="42"/>
    </row>
    <row r="110" spans="1:12" s="32" customFormat="1" ht="12.75">
      <c r="A110" s="111" t="s">
        <v>79</v>
      </c>
      <c r="B110" s="111"/>
      <c r="C110" s="111"/>
      <c r="D110" s="111"/>
      <c r="E110" s="111"/>
      <c r="F110" s="111"/>
      <c r="G110" s="111"/>
      <c r="H110" s="111"/>
      <c r="I110" s="12" t="s">
        <v>41</v>
      </c>
      <c r="J110" s="44"/>
      <c r="K110" s="44"/>
      <c r="L110" s="42"/>
    </row>
    <row r="111" spans="1:12" s="32" customFormat="1" ht="12.75">
      <c r="A111" s="119" t="s">
        <v>80</v>
      </c>
      <c r="B111" s="120"/>
      <c r="C111" s="120"/>
      <c r="D111" s="120"/>
      <c r="E111" s="120"/>
      <c r="F111" s="120"/>
      <c r="G111" s="120"/>
      <c r="H111" s="120"/>
      <c r="I111" s="121"/>
      <c r="J111" s="44"/>
      <c r="K111" s="44"/>
      <c r="L111" s="42"/>
    </row>
    <row r="112" spans="1:12" s="32" customFormat="1" ht="12.75">
      <c r="A112" s="15">
        <v>29</v>
      </c>
      <c r="B112" s="68" t="s">
        <v>81</v>
      </c>
      <c r="C112" s="75"/>
      <c r="D112" s="75"/>
      <c r="E112" s="75"/>
      <c r="F112" s="75"/>
      <c r="G112" s="75"/>
      <c r="H112" s="69"/>
      <c r="I112" s="20">
        <f>I46</f>
        <v>0</v>
      </c>
      <c r="J112" s="44"/>
      <c r="K112" s="44"/>
      <c r="L112" s="42"/>
    </row>
    <row r="113" spans="1:12" s="32" customFormat="1" ht="12.75">
      <c r="A113" s="16">
        <v>30</v>
      </c>
      <c r="B113" s="99" t="s">
        <v>82</v>
      </c>
      <c r="C113" s="100"/>
      <c r="D113" s="100"/>
      <c r="E113" s="100"/>
      <c r="F113" s="100"/>
      <c r="G113" s="100"/>
      <c r="H113" s="100"/>
      <c r="I113" s="101"/>
      <c r="J113" s="44"/>
      <c r="K113" s="44"/>
      <c r="L113" s="42"/>
    </row>
    <row r="114" spans="1:12" s="32" customFormat="1" ht="114.75">
      <c r="A114" s="115" t="s">
        <v>83</v>
      </c>
      <c r="B114" s="116"/>
      <c r="C114" s="117"/>
      <c r="D114" s="19" t="s">
        <v>84</v>
      </c>
      <c r="E114" s="19" t="s">
        <v>85</v>
      </c>
      <c r="F114" s="19" t="s">
        <v>89</v>
      </c>
      <c r="G114" s="19" t="s">
        <v>88</v>
      </c>
      <c r="H114" s="19" t="s">
        <v>87</v>
      </c>
      <c r="I114" s="19" t="s">
        <v>86</v>
      </c>
      <c r="J114" s="44"/>
      <c r="K114" s="44"/>
      <c r="L114" s="42"/>
    </row>
    <row r="115" spans="1:12" s="32" customFormat="1" ht="12.75">
      <c r="A115" s="118" t="s">
        <v>35</v>
      </c>
      <c r="B115" s="118"/>
      <c r="C115" s="118"/>
      <c r="D115" s="27" t="s">
        <v>36</v>
      </c>
      <c r="E115" s="18" t="s">
        <v>37</v>
      </c>
      <c r="F115" s="18" t="s">
        <v>38</v>
      </c>
      <c r="G115" s="18" t="s">
        <v>39</v>
      </c>
      <c r="H115" s="18" t="s">
        <v>77</v>
      </c>
      <c r="I115" s="18" t="s">
        <v>78</v>
      </c>
      <c r="J115" s="44"/>
      <c r="K115" s="44"/>
      <c r="L115" s="42"/>
    </row>
    <row r="116" spans="1:12" s="32" customFormat="1" ht="12.75">
      <c r="A116" s="122"/>
      <c r="B116" s="122"/>
      <c r="C116" s="122"/>
      <c r="D116" s="50"/>
      <c r="E116" s="4"/>
      <c r="F116" s="3">
        <v>0</v>
      </c>
      <c r="G116" s="3">
        <v>0</v>
      </c>
      <c r="H116" s="17">
        <f>G116*E116</f>
        <v>0</v>
      </c>
      <c r="I116" s="17">
        <f>H116*90%</f>
        <v>0</v>
      </c>
      <c r="J116" s="44"/>
      <c r="K116" s="44"/>
      <c r="L116" s="42"/>
    </row>
    <row r="117" spans="1:12" s="32" customFormat="1" ht="12.75">
      <c r="A117" s="122"/>
      <c r="B117" s="122"/>
      <c r="C117" s="122"/>
      <c r="D117" s="50"/>
      <c r="E117" s="4"/>
      <c r="F117" s="3"/>
      <c r="G117" s="3"/>
      <c r="H117" s="17">
        <f aca="true" t="shared" si="6" ref="H117:H123">G117*E117</f>
        <v>0</v>
      </c>
      <c r="I117" s="17">
        <f aca="true" t="shared" si="7" ref="I117:I124">H117*90%</f>
        <v>0</v>
      </c>
      <c r="J117" s="44"/>
      <c r="K117" s="44"/>
      <c r="L117" s="42"/>
    </row>
    <row r="118" spans="1:12" s="32" customFormat="1" ht="12.75">
      <c r="A118" s="122"/>
      <c r="B118" s="122"/>
      <c r="C118" s="122"/>
      <c r="D118" s="50"/>
      <c r="E118" s="4"/>
      <c r="F118" s="3"/>
      <c r="G118" s="3"/>
      <c r="H118" s="17">
        <f t="shared" si="6"/>
        <v>0</v>
      </c>
      <c r="I118" s="17">
        <f t="shared" si="7"/>
        <v>0</v>
      </c>
      <c r="J118" s="44"/>
      <c r="K118" s="44"/>
      <c r="L118" s="42"/>
    </row>
    <row r="119" spans="1:12" s="32" customFormat="1" ht="12.75">
      <c r="A119" s="122"/>
      <c r="B119" s="122"/>
      <c r="C119" s="122"/>
      <c r="D119" s="50"/>
      <c r="E119" s="4"/>
      <c r="F119" s="3"/>
      <c r="G119" s="3"/>
      <c r="H119" s="17">
        <f t="shared" si="6"/>
        <v>0</v>
      </c>
      <c r="I119" s="17">
        <f t="shared" si="7"/>
        <v>0</v>
      </c>
      <c r="J119" s="44"/>
      <c r="K119" s="44"/>
      <c r="L119" s="42"/>
    </row>
    <row r="120" spans="1:12" s="32" customFormat="1" ht="12.75">
      <c r="A120" s="122"/>
      <c r="B120" s="122"/>
      <c r="C120" s="122"/>
      <c r="D120" s="50"/>
      <c r="E120" s="4"/>
      <c r="F120" s="3"/>
      <c r="G120" s="3"/>
      <c r="H120" s="17">
        <f t="shared" si="6"/>
        <v>0</v>
      </c>
      <c r="I120" s="17">
        <f t="shared" si="7"/>
        <v>0</v>
      </c>
      <c r="J120" s="44"/>
      <c r="K120" s="44"/>
      <c r="L120" s="42"/>
    </row>
    <row r="121" spans="1:12" s="32" customFormat="1" ht="12.75">
      <c r="A121" s="122"/>
      <c r="B121" s="122"/>
      <c r="C121" s="122"/>
      <c r="D121" s="50"/>
      <c r="E121" s="4"/>
      <c r="F121" s="3"/>
      <c r="G121" s="3"/>
      <c r="H121" s="17">
        <f t="shared" si="6"/>
        <v>0</v>
      </c>
      <c r="I121" s="17">
        <f t="shared" si="7"/>
        <v>0</v>
      </c>
      <c r="J121" s="44"/>
      <c r="K121" s="44"/>
      <c r="L121" s="42"/>
    </row>
    <row r="122" spans="1:12" s="32" customFormat="1" ht="12.75">
      <c r="A122" s="122"/>
      <c r="B122" s="122"/>
      <c r="C122" s="122"/>
      <c r="D122" s="50"/>
      <c r="E122" s="4"/>
      <c r="F122" s="3"/>
      <c r="G122" s="3"/>
      <c r="H122" s="17">
        <f t="shared" si="6"/>
        <v>0</v>
      </c>
      <c r="I122" s="17">
        <f t="shared" si="7"/>
        <v>0</v>
      </c>
      <c r="J122" s="44"/>
      <c r="K122" s="44"/>
      <c r="L122" s="42"/>
    </row>
    <row r="123" spans="1:12" s="32" customFormat="1" ht="12.75">
      <c r="A123" s="122"/>
      <c r="B123" s="122"/>
      <c r="C123" s="122"/>
      <c r="D123" s="50"/>
      <c r="E123" s="4"/>
      <c r="F123" s="3"/>
      <c r="G123" s="3"/>
      <c r="H123" s="17">
        <f t="shared" si="6"/>
        <v>0</v>
      </c>
      <c r="I123" s="17">
        <f t="shared" si="7"/>
        <v>0</v>
      </c>
      <c r="J123" s="44"/>
      <c r="K123" s="44"/>
      <c r="L123" s="42"/>
    </row>
    <row r="124" spans="1:12" s="32" customFormat="1" ht="12.75">
      <c r="A124" s="122"/>
      <c r="B124" s="122"/>
      <c r="C124" s="122"/>
      <c r="D124" s="50"/>
      <c r="E124" s="51"/>
      <c r="F124" s="3"/>
      <c r="G124" s="3"/>
      <c r="H124" s="3"/>
      <c r="I124" s="17">
        <f t="shared" si="7"/>
        <v>0</v>
      </c>
      <c r="J124" s="44"/>
      <c r="K124" s="44"/>
      <c r="L124" s="42"/>
    </row>
    <row r="125" spans="1:12" s="32" customFormat="1" ht="12.75">
      <c r="A125" s="125" t="s">
        <v>40</v>
      </c>
      <c r="B125" s="126"/>
      <c r="C125" s="126"/>
      <c r="D125" s="126"/>
      <c r="E125" s="127"/>
      <c r="F125" s="20">
        <f>SUM(F116:F124)</f>
        <v>0</v>
      </c>
      <c r="G125" s="20">
        <f>SUM(G116:G124)</f>
        <v>0</v>
      </c>
      <c r="H125" s="20">
        <f>SUM(H116:H124)</f>
        <v>0</v>
      </c>
      <c r="I125" s="20">
        <f>SUM(I116:I124)</f>
        <v>0</v>
      </c>
      <c r="J125" s="44"/>
      <c r="K125" s="44"/>
      <c r="L125" s="42"/>
    </row>
    <row r="126" spans="1:12" s="32" customFormat="1" ht="12.75">
      <c r="A126" s="111" t="s">
        <v>90</v>
      </c>
      <c r="B126" s="111"/>
      <c r="C126" s="111"/>
      <c r="D126" s="111"/>
      <c r="E126" s="111"/>
      <c r="F126" s="111"/>
      <c r="G126" s="111"/>
      <c r="H126" s="111"/>
      <c r="I126" s="12" t="s">
        <v>41</v>
      </c>
      <c r="J126" s="44"/>
      <c r="K126" s="44"/>
      <c r="L126" s="42"/>
    </row>
    <row r="127" spans="1:12" s="32" customFormat="1" ht="12.75">
      <c r="A127" s="112" t="s">
        <v>91</v>
      </c>
      <c r="B127" s="113"/>
      <c r="C127" s="113"/>
      <c r="D127" s="113"/>
      <c r="E127" s="113"/>
      <c r="F127" s="113"/>
      <c r="G127" s="113"/>
      <c r="H127" s="113"/>
      <c r="I127" s="114"/>
      <c r="J127" s="44"/>
      <c r="K127" s="44"/>
      <c r="L127" s="42"/>
    </row>
    <row r="128" spans="1:12" s="32" customFormat="1" ht="12.75">
      <c r="A128" s="16">
        <v>31</v>
      </c>
      <c r="B128" s="99" t="s">
        <v>92</v>
      </c>
      <c r="C128" s="100"/>
      <c r="D128" s="100"/>
      <c r="E128" s="100"/>
      <c r="F128" s="100"/>
      <c r="G128" s="100"/>
      <c r="H128" s="100"/>
      <c r="I128" s="101"/>
      <c r="J128" s="44"/>
      <c r="K128" s="44"/>
      <c r="L128" s="42"/>
    </row>
    <row r="129" spans="1:12" s="32" customFormat="1" ht="12.75">
      <c r="A129" s="15"/>
      <c r="B129" s="14" t="s">
        <v>13</v>
      </c>
      <c r="C129" s="99" t="s">
        <v>93</v>
      </c>
      <c r="D129" s="100"/>
      <c r="E129" s="100"/>
      <c r="F129" s="100"/>
      <c r="G129" s="100"/>
      <c r="H129" s="101"/>
      <c r="I129" s="20">
        <f>H37</f>
        <v>0</v>
      </c>
      <c r="J129" s="44"/>
      <c r="K129" s="44"/>
      <c r="L129" s="42"/>
    </row>
    <row r="130" spans="1:12" s="32" customFormat="1" ht="12.75">
      <c r="A130" s="15"/>
      <c r="B130" s="14" t="s">
        <v>15</v>
      </c>
      <c r="C130" s="99" t="s">
        <v>94</v>
      </c>
      <c r="D130" s="100"/>
      <c r="E130" s="100"/>
      <c r="F130" s="100"/>
      <c r="G130" s="100"/>
      <c r="H130" s="101"/>
      <c r="I130" s="20">
        <f>H59</f>
        <v>0</v>
      </c>
      <c r="J130" s="44"/>
      <c r="K130" s="44"/>
      <c r="L130" s="42"/>
    </row>
    <row r="131" spans="1:12" s="32" customFormat="1" ht="12.75">
      <c r="A131" s="15"/>
      <c r="B131" s="14" t="s">
        <v>17</v>
      </c>
      <c r="C131" s="99" t="s">
        <v>95</v>
      </c>
      <c r="D131" s="100"/>
      <c r="E131" s="100"/>
      <c r="F131" s="100"/>
      <c r="G131" s="100"/>
      <c r="H131" s="101"/>
      <c r="I131" s="26">
        <f>H82</f>
        <v>0</v>
      </c>
      <c r="J131" s="44"/>
      <c r="K131" s="44"/>
      <c r="L131" s="42"/>
    </row>
    <row r="132" spans="1:12" s="32" customFormat="1" ht="12.75">
      <c r="A132" s="15"/>
      <c r="B132" s="14" t="s">
        <v>23</v>
      </c>
      <c r="C132" s="99" t="s">
        <v>96</v>
      </c>
      <c r="D132" s="100"/>
      <c r="E132" s="100"/>
      <c r="F132" s="100"/>
      <c r="G132" s="100"/>
      <c r="H132" s="101"/>
      <c r="I132" s="20">
        <f>I107</f>
        <v>0</v>
      </c>
      <c r="J132" s="44"/>
      <c r="K132" s="44"/>
      <c r="L132" s="42"/>
    </row>
    <row r="133" spans="1:12" s="32" customFormat="1" ht="12.75">
      <c r="A133" s="16">
        <v>32</v>
      </c>
      <c r="B133" s="102" t="s">
        <v>19</v>
      </c>
      <c r="C133" s="103"/>
      <c r="D133" s="103"/>
      <c r="E133" s="103"/>
      <c r="F133" s="103"/>
      <c r="G133" s="103"/>
      <c r="H133" s="104"/>
      <c r="I133" s="20">
        <f>SUM(I129:I132)</f>
        <v>0</v>
      </c>
      <c r="J133" s="44"/>
      <c r="K133" s="44"/>
      <c r="L133" s="42"/>
    </row>
    <row r="134" spans="1:12" s="32" customFormat="1" ht="12.75">
      <c r="A134" s="16">
        <v>33</v>
      </c>
      <c r="B134" s="99" t="s">
        <v>97</v>
      </c>
      <c r="C134" s="100"/>
      <c r="D134" s="100"/>
      <c r="E134" s="100"/>
      <c r="F134" s="100"/>
      <c r="G134" s="100"/>
      <c r="H134" s="100"/>
      <c r="I134" s="101"/>
      <c r="J134" s="44"/>
      <c r="K134" s="44"/>
      <c r="L134" s="42"/>
    </row>
    <row r="135" spans="1:12" s="32" customFormat="1" ht="12.75">
      <c r="A135" s="15"/>
      <c r="B135" s="14" t="s">
        <v>13</v>
      </c>
      <c r="C135" s="68" t="s">
        <v>98</v>
      </c>
      <c r="D135" s="75"/>
      <c r="E135" s="75"/>
      <c r="F135" s="75"/>
      <c r="G135" s="75"/>
      <c r="H135" s="69"/>
      <c r="I135" s="20">
        <f>I125</f>
        <v>0</v>
      </c>
      <c r="J135" s="44"/>
      <c r="K135" s="44"/>
      <c r="L135" s="42"/>
    </row>
    <row r="136" spans="1:12" s="32" customFormat="1" ht="12.75">
      <c r="A136" s="15"/>
      <c r="B136" s="14" t="s">
        <v>15</v>
      </c>
      <c r="C136" s="68" t="s">
        <v>99</v>
      </c>
      <c r="D136" s="69"/>
      <c r="E136" s="63"/>
      <c r="F136" s="72"/>
      <c r="G136" s="13" t="s">
        <v>100</v>
      </c>
      <c r="H136" s="59"/>
      <c r="I136" s="2">
        <v>0</v>
      </c>
      <c r="J136" s="44"/>
      <c r="K136" s="44"/>
      <c r="L136" s="42"/>
    </row>
    <row r="137" spans="1:12" s="32" customFormat="1" ht="12.75">
      <c r="A137" s="16">
        <v>34</v>
      </c>
      <c r="B137" s="102" t="s">
        <v>19</v>
      </c>
      <c r="C137" s="103"/>
      <c r="D137" s="103"/>
      <c r="E137" s="103"/>
      <c r="F137" s="103"/>
      <c r="G137" s="103"/>
      <c r="H137" s="104"/>
      <c r="I137" s="20">
        <f>SUM(I136+I135)</f>
        <v>0</v>
      </c>
      <c r="J137" s="44"/>
      <c r="K137" s="44"/>
      <c r="L137" s="42"/>
    </row>
    <row r="138" spans="1:12" s="32" customFormat="1" ht="12.75">
      <c r="A138" s="16">
        <v>35</v>
      </c>
      <c r="B138" s="99" t="s">
        <v>101</v>
      </c>
      <c r="C138" s="100"/>
      <c r="D138" s="100"/>
      <c r="E138" s="100"/>
      <c r="F138" s="100"/>
      <c r="G138" s="100"/>
      <c r="H138" s="100"/>
      <c r="I138" s="101"/>
      <c r="J138" s="44"/>
      <c r="K138" s="44"/>
      <c r="L138" s="42"/>
    </row>
    <row r="139" spans="1:12" s="32" customFormat="1" ht="12.75">
      <c r="A139" s="15"/>
      <c r="B139" s="14" t="s">
        <v>13</v>
      </c>
      <c r="C139" s="68" t="s">
        <v>103</v>
      </c>
      <c r="D139" s="75"/>
      <c r="E139" s="75"/>
      <c r="F139" s="75"/>
      <c r="G139" s="75"/>
      <c r="H139" s="41" t="str">
        <f>IF(I139&gt;0,"Payable","Refund")</f>
        <v>Refund</v>
      </c>
      <c r="I139" s="17">
        <f>I133-I137</f>
        <v>0</v>
      </c>
      <c r="J139" s="44"/>
      <c r="K139" s="44"/>
      <c r="L139" s="42"/>
    </row>
    <row r="140" spans="1:12" s="32" customFormat="1" ht="12.75">
      <c r="A140" s="15"/>
      <c r="B140" s="14" t="s">
        <v>15</v>
      </c>
      <c r="C140" s="68" t="s">
        <v>102</v>
      </c>
      <c r="D140" s="75"/>
      <c r="E140" s="75"/>
      <c r="F140" s="75"/>
      <c r="G140" s="75"/>
      <c r="H140" s="69"/>
      <c r="I140" s="3">
        <v>0</v>
      </c>
      <c r="J140" s="44"/>
      <c r="K140" s="44"/>
      <c r="L140" s="42"/>
    </row>
    <row r="141" spans="1:12" s="32" customFormat="1" ht="12.75">
      <c r="A141" s="15"/>
      <c r="B141" s="14" t="s">
        <v>17</v>
      </c>
      <c r="C141" s="68" t="s">
        <v>104</v>
      </c>
      <c r="D141" s="75"/>
      <c r="E141" s="75"/>
      <c r="F141" s="75"/>
      <c r="G141" s="75"/>
      <c r="H141" s="69"/>
      <c r="I141" s="3">
        <v>0</v>
      </c>
      <c r="J141" s="44"/>
      <c r="K141" s="44"/>
      <c r="L141" s="42"/>
    </row>
    <row r="142" spans="1:12" s="32" customFormat="1" ht="12.75">
      <c r="A142" s="15"/>
      <c r="B142" s="14" t="s">
        <v>23</v>
      </c>
      <c r="C142" s="68" t="s">
        <v>105</v>
      </c>
      <c r="D142" s="75"/>
      <c r="E142" s="75"/>
      <c r="F142" s="75"/>
      <c r="G142" s="75"/>
      <c r="H142" s="69"/>
      <c r="I142" s="3">
        <v>0</v>
      </c>
      <c r="J142" s="44"/>
      <c r="K142" s="44"/>
      <c r="L142" s="42"/>
    </row>
    <row r="143" spans="1:12" s="32" customFormat="1" ht="12.75">
      <c r="A143" s="15"/>
      <c r="B143" s="14" t="s">
        <v>25</v>
      </c>
      <c r="C143" s="68" t="s">
        <v>106</v>
      </c>
      <c r="D143" s="75"/>
      <c r="E143" s="75"/>
      <c r="F143" s="75"/>
      <c r="G143" s="75"/>
      <c r="H143" s="69"/>
      <c r="I143" s="3">
        <v>0</v>
      </c>
      <c r="J143" s="44"/>
      <c r="K143" s="44"/>
      <c r="L143" s="42"/>
    </row>
    <row r="144" spans="1:12" s="32" customFormat="1" ht="12.75">
      <c r="A144" s="16">
        <v>36</v>
      </c>
      <c r="B144" s="102" t="s">
        <v>19</v>
      </c>
      <c r="C144" s="103"/>
      <c r="D144" s="103"/>
      <c r="E144" s="103"/>
      <c r="F144" s="103"/>
      <c r="G144" s="103"/>
      <c r="H144" s="41" t="str">
        <f>IF(I144&gt;0,"Net Payable","Net Refund")</f>
        <v>Net Refund</v>
      </c>
      <c r="I144" s="20">
        <f>SUM(I139:I143)</f>
        <v>0</v>
      </c>
      <c r="J144" s="44"/>
      <c r="K144" s="44"/>
      <c r="L144" s="42"/>
    </row>
    <row r="145" spans="1:12" s="32" customFormat="1" ht="12.75">
      <c r="A145" s="15">
        <v>37</v>
      </c>
      <c r="B145" s="68" t="s">
        <v>107</v>
      </c>
      <c r="C145" s="75"/>
      <c r="D145" s="75"/>
      <c r="E145" s="75"/>
      <c r="F145" s="75"/>
      <c r="G145" s="75"/>
      <c r="H145" s="69"/>
      <c r="I145" s="26">
        <f>IF(I144&gt;0,I144,0)</f>
        <v>0</v>
      </c>
      <c r="J145" s="44"/>
      <c r="K145" s="44"/>
      <c r="L145" s="42"/>
    </row>
    <row r="146" spans="1:12" s="32" customFormat="1" ht="12.75">
      <c r="A146" s="15"/>
      <c r="B146" s="68" t="s">
        <v>108</v>
      </c>
      <c r="C146" s="69"/>
      <c r="D146" s="70" t="s">
        <v>109</v>
      </c>
      <c r="E146" s="71"/>
      <c r="F146" s="71"/>
      <c r="G146" s="71"/>
      <c r="H146" s="71"/>
      <c r="I146" s="62"/>
      <c r="J146" s="44"/>
      <c r="K146" s="44"/>
      <c r="L146" s="42"/>
    </row>
    <row r="147" spans="1:12" s="32" customFormat="1" ht="12.75">
      <c r="A147" s="15">
        <v>38</v>
      </c>
      <c r="B147" s="68" t="s">
        <v>110</v>
      </c>
      <c r="C147" s="75"/>
      <c r="D147" s="75"/>
      <c r="E147" s="7"/>
      <c r="F147" s="28" t="s">
        <v>111</v>
      </c>
      <c r="G147" s="59"/>
      <c r="H147" s="29" t="s">
        <v>125</v>
      </c>
      <c r="I147" s="8"/>
      <c r="J147" s="44"/>
      <c r="K147" s="44"/>
      <c r="L147" s="42"/>
    </row>
    <row r="148" spans="1:12" s="32" customFormat="1" ht="12.75">
      <c r="A148" s="73"/>
      <c r="B148" s="74"/>
      <c r="C148" s="74"/>
      <c r="D148" s="74"/>
      <c r="E148" s="31" t="s">
        <v>112</v>
      </c>
      <c r="F148" s="2"/>
      <c r="G148" s="30" t="s">
        <v>113</v>
      </c>
      <c r="H148" s="63"/>
      <c r="I148" s="72"/>
      <c r="J148" s="44"/>
      <c r="K148" s="44"/>
      <c r="L148" s="42"/>
    </row>
    <row r="149" spans="1:12" s="32" customFormat="1" ht="12.75">
      <c r="A149" s="108"/>
      <c r="B149" s="92"/>
      <c r="C149" s="92"/>
      <c r="D149" s="92"/>
      <c r="E149" s="92"/>
      <c r="F149" s="92"/>
      <c r="G149" s="92"/>
      <c r="H149" s="92"/>
      <c r="I149" s="93"/>
      <c r="J149" s="44"/>
      <c r="K149" s="44"/>
      <c r="L149" s="42"/>
    </row>
    <row r="150" spans="1:12" s="32" customFormat="1" ht="12.75">
      <c r="A150" s="119" t="s">
        <v>123</v>
      </c>
      <c r="B150" s="120"/>
      <c r="C150" s="120"/>
      <c r="D150" s="120"/>
      <c r="E150" s="120"/>
      <c r="F150" s="120"/>
      <c r="G150" s="120"/>
      <c r="H150" s="120"/>
      <c r="I150" s="121"/>
      <c r="J150" s="44"/>
      <c r="K150" s="44"/>
      <c r="L150" s="42"/>
    </row>
    <row r="151" spans="1:12" s="32" customFormat="1" ht="12.75">
      <c r="A151" s="73"/>
      <c r="B151" s="74"/>
      <c r="C151" s="74"/>
      <c r="D151" s="74"/>
      <c r="E151" s="74"/>
      <c r="F151" s="74"/>
      <c r="G151" s="74"/>
      <c r="H151" s="74"/>
      <c r="I151" s="159"/>
      <c r="J151" s="44"/>
      <c r="K151" s="44"/>
      <c r="L151" s="42"/>
    </row>
    <row r="152" spans="1:12" s="32" customFormat="1" ht="12.75">
      <c r="A152" s="108" t="s">
        <v>114</v>
      </c>
      <c r="B152" s="93"/>
      <c r="C152" s="59"/>
      <c r="D152" s="53" t="s">
        <v>130</v>
      </c>
      <c r="E152" s="66"/>
      <c r="F152" s="66"/>
      <c r="G152" s="66"/>
      <c r="H152" s="66"/>
      <c r="I152" s="67"/>
      <c r="J152" s="44"/>
      <c r="K152" s="44"/>
      <c r="L152" s="42"/>
    </row>
    <row r="153" spans="1:12" s="32" customFormat="1" ht="12.75">
      <c r="A153" s="109" t="s">
        <v>115</v>
      </c>
      <c r="B153" s="110"/>
      <c r="C153" s="57"/>
      <c r="D153" s="58" t="s">
        <v>131</v>
      </c>
      <c r="E153" s="76"/>
      <c r="F153" s="76"/>
      <c r="G153" s="77"/>
      <c r="H153" s="157" t="s">
        <v>116</v>
      </c>
      <c r="I153" s="158"/>
      <c r="J153" s="44"/>
      <c r="K153" s="44"/>
      <c r="L153" s="42"/>
    </row>
    <row r="154" spans="1:12" s="32" customFormat="1" ht="12.75">
      <c r="A154" s="105" t="s">
        <v>117</v>
      </c>
      <c r="B154" s="106"/>
      <c r="C154" s="106"/>
      <c r="D154" s="106"/>
      <c r="E154" s="106"/>
      <c r="F154" s="106"/>
      <c r="G154" s="106"/>
      <c r="H154" s="106"/>
      <c r="I154" s="107"/>
      <c r="J154" s="44"/>
      <c r="K154" s="44"/>
      <c r="L154" s="42"/>
    </row>
    <row r="155" spans="1:12" s="32" customFormat="1" ht="12.75">
      <c r="A155" s="88" t="s">
        <v>118</v>
      </c>
      <c r="B155" s="89"/>
      <c r="C155" s="89"/>
      <c r="D155" s="89"/>
      <c r="E155" s="90"/>
      <c r="F155" s="94"/>
      <c r="G155" s="95"/>
      <c r="H155" s="95"/>
      <c r="I155" s="96"/>
      <c r="J155" s="44"/>
      <c r="K155" s="44"/>
      <c r="L155" s="42"/>
    </row>
    <row r="156" spans="1:12" s="32" customFormat="1" ht="12.75">
      <c r="A156" s="91" t="s">
        <v>119</v>
      </c>
      <c r="B156" s="92"/>
      <c r="C156" s="93"/>
      <c r="D156" s="63"/>
      <c r="E156" s="97"/>
      <c r="F156" s="97"/>
      <c r="G156" s="97"/>
      <c r="H156" s="97"/>
      <c r="I156" s="98"/>
      <c r="J156" s="44"/>
      <c r="K156" s="44"/>
      <c r="L156" s="42"/>
    </row>
    <row r="157" spans="1:12" s="32" customFormat="1" ht="12.75">
      <c r="A157" s="85"/>
      <c r="B157" s="86"/>
      <c r="C157" s="86"/>
      <c r="D157" s="86"/>
      <c r="E157" s="86"/>
      <c r="F157" s="86"/>
      <c r="G157" s="86"/>
      <c r="H157" s="86"/>
      <c r="I157" s="87"/>
      <c r="J157" s="44"/>
      <c r="K157" s="44"/>
      <c r="L157" s="42"/>
    </row>
    <row r="158" spans="1:12" s="32" customFormat="1" ht="12.75">
      <c r="A158" s="85"/>
      <c r="B158" s="86"/>
      <c r="C158" s="86"/>
      <c r="D158" s="86"/>
      <c r="E158" s="86"/>
      <c r="F158" s="86"/>
      <c r="G158" s="86"/>
      <c r="H158" s="86"/>
      <c r="I158" s="87"/>
      <c r="J158" s="44"/>
      <c r="K158" s="44"/>
      <c r="L158" s="56"/>
    </row>
    <row r="159" spans="1:12" s="32" customFormat="1" ht="12.75">
      <c r="A159" s="85"/>
      <c r="B159" s="86"/>
      <c r="C159" s="86"/>
      <c r="D159" s="86"/>
      <c r="E159" s="86"/>
      <c r="F159" s="86"/>
      <c r="G159" s="86"/>
      <c r="H159" s="86"/>
      <c r="I159" s="87"/>
      <c r="J159" s="44"/>
      <c r="K159" s="44"/>
      <c r="L159" s="42"/>
    </row>
    <row r="160" spans="1:12" s="32" customFormat="1" ht="12.75">
      <c r="A160" s="91" t="s">
        <v>114</v>
      </c>
      <c r="B160" s="93"/>
      <c r="C160" s="55"/>
      <c r="D160" s="38"/>
      <c r="E160" s="38"/>
      <c r="F160" s="38"/>
      <c r="G160" s="38"/>
      <c r="H160" s="38"/>
      <c r="I160" s="39"/>
      <c r="J160" s="44"/>
      <c r="K160" s="44"/>
      <c r="L160" s="42"/>
    </row>
    <row r="161" spans="1:12" s="32" customFormat="1" ht="12.75">
      <c r="A161" s="78" t="s">
        <v>115</v>
      </c>
      <c r="B161" s="79"/>
      <c r="C161" s="80"/>
      <c r="D161" s="81"/>
      <c r="E161" s="81"/>
      <c r="F161" s="81"/>
      <c r="G161" s="82"/>
      <c r="H161" s="83" t="s">
        <v>124</v>
      </c>
      <c r="I161" s="84"/>
      <c r="J161" s="44"/>
      <c r="K161" s="44"/>
      <c r="L161" s="42"/>
    </row>
    <row r="162" spans="1:12" s="32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44"/>
      <c r="K162" s="44"/>
      <c r="L162" s="42"/>
    </row>
  </sheetData>
  <sheetProtection password="D4EC" sheet="1" objects="1" scenarios="1" selectLockedCells="1"/>
  <mergeCells count="208">
    <mergeCell ref="A82:F82"/>
    <mergeCell ref="A107:D107"/>
    <mergeCell ref="A125:E125"/>
    <mergeCell ref="B90:H90"/>
    <mergeCell ref="B91:H91"/>
    <mergeCell ref="A109:I109"/>
    <mergeCell ref="A84:I84"/>
    <mergeCell ref="C85:G85"/>
    <mergeCell ref="A83:H83"/>
    <mergeCell ref="A100:C100"/>
    <mergeCell ref="H153:I153"/>
    <mergeCell ref="C86:H86"/>
    <mergeCell ref="B87:H87"/>
    <mergeCell ref="C88:H88"/>
    <mergeCell ref="C89:H89"/>
    <mergeCell ref="A96:C96"/>
    <mergeCell ref="A97:C97"/>
    <mergeCell ref="A149:I149"/>
    <mergeCell ref="A151:I151"/>
    <mergeCell ref="B92:I92"/>
    <mergeCell ref="A93:C93"/>
    <mergeCell ref="A94:C94"/>
    <mergeCell ref="A95:C95"/>
    <mergeCell ref="A150:I150"/>
    <mergeCell ref="A98:C98"/>
    <mergeCell ref="A99:C99"/>
    <mergeCell ref="A103:C103"/>
    <mergeCell ref="A106:C106"/>
    <mergeCell ref="A101:C101"/>
    <mergeCell ref="A102:C102"/>
    <mergeCell ref="A7:G7"/>
    <mergeCell ref="A80:C80"/>
    <mergeCell ref="D80:E80"/>
    <mergeCell ref="A81:C81"/>
    <mergeCell ref="D81:E81"/>
    <mergeCell ref="A78:C78"/>
    <mergeCell ref="D78:E78"/>
    <mergeCell ref="A79:C79"/>
    <mergeCell ref="D79:E79"/>
    <mergeCell ref="A74:C74"/>
    <mergeCell ref="D74:E74"/>
    <mergeCell ref="A77:C77"/>
    <mergeCell ref="D77:E77"/>
    <mergeCell ref="A75:C75"/>
    <mergeCell ref="D75:E75"/>
    <mergeCell ref="A76:C76"/>
    <mergeCell ref="D76:E76"/>
    <mergeCell ref="A72:C72"/>
    <mergeCell ref="D72:E72"/>
    <mergeCell ref="A73:C73"/>
    <mergeCell ref="D73:E73"/>
    <mergeCell ref="B69:H69"/>
    <mergeCell ref="B70:H70"/>
    <mergeCell ref="A71:C71"/>
    <mergeCell ref="D71:E71"/>
    <mergeCell ref="B65:H65"/>
    <mergeCell ref="C66:H66"/>
    <mergeCell ref="C67:H67"/>
    <mergeCell ref="B68:H68"/>
    <mergeCell ref="C63:H63"/>
    <mergeCell ref="B64:H64"/>
    <mergeCell ref="C62:G62"/>
    <mergeCell ref="A35:C35"/>
    <mergeCell ref="D35:E35"/>
    <mergeCell ref="A38:H38"/>
    <mergeCell ref="C40:F40"/>
    <mergeCell ref="B39:I39"/>
    <mergeCell ref="C41:H41"/>
    <mergeCell ref="A61:I61"/>
    <mergeCell ref="A1:I1"/>
    <mergeCell ref="A2:I2"/>
    <mergeCell ref="A3:I3"/>
    <mergeCell ref="A4:I4"/>
    <mergeCell ref="D29:E29"/>
    <mergeCell ref="D30:E30"/>
    <mergeCell ref="D31:E31"/>
    <mergeCell ref="D32:E32"/>
    <mergeCell ref="C16:H16"/>
    <mergeCell ref="A5:B5"/>
    <mergeCell ref="F5:H5"/>
    <mergeCell ref="A6:D6"/>
    <mergeCell ref="E6:I6"/>
    <mergeCell ref="A9:H9"/>
    <mergeCell ref="A12:H12"/>
    <mergeCell ref="F8:I8"/>
    <mergeCell ref="A8:C8"/>
    <mergeCell ref="B10:H10"/>
    <mergeCell ref="B11:H11"/>
    <mergeCell ref="C14:H14"/>
    <mergeCell ref="C15:H15"/>
    <mergeCell ref="B13:I13"/>
    <mergeCell ref="C20:H20"/>
    <mergeCell ref="C21:H21"/>
    <mergeCell ref="B26:I26"/>
    <mergeCell ref="B17:H17"/>
    <mergeCell ref="B24:H24"/>
    <mergeCell ref="B25:H25"/>
    <mergeCell ref="C22:H22"/>
    <mergeCell ref="C23:H23"/>
    <mergeCell ref="C19:H19"/>
    <mergeCell ref="B18:I18"/>
    <mergeCell ref="A27:C27"/>
    <mergeCell ref="A28:C28"/>
    <mergeCell ref="D27:E27"/>
    <mergeCell ref="D28:E28"/>
    <mergeCell ref="A29:C29"/>
    <mergeCell ref="A30:C30"/>
    <mergeCell ref="A31:C31"/>
    <mergeCell ref="A32:C32"/>
    <mergeCell ref="A33:C33"/>
    <mergeCell ref="A34:C34"/>
    <mergeCell ref="A36:C36"/>
    <mergeCell ref="A37:F37"/>
    <mergeCell ref="D33:E33"/>
    <mergeCell ref="D34:E34"/>
    <mergeCell ref="D36:E36"/>
    <mergeCell ref="B42:H42"/>
    <mergeCell ref="B43:H43"/>
    <mergeCell ref="B44:H44"/>
    <mergeCell ref="B45:H45"/>
    <mergeCell ref="B46:H46"/>
    <mergeCell ref="B47:H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60:H60"/>
    <mergeCell ref="A55:C55"/>
    <mergeCell ref="D55:E55"/>
    <mergeCell ref="A58:C58"/>
    <mergeCell ref="D58:E58"/>
    <mergeCell ref="A56:C56"/>
    <mergeCell ref="D56:E56"/>
    <mergeCell ref="A57:C57"/>
    <mergeCell ref="A59:F59"/>
    <mergeCell ref="D57:E57"/>
    <mergeCell ref="A110:H110"/>
    <mergeCell ref="A104:C104"/>
    <mergeCell ref="A105:C105"/>
    <mergeCell ref="A108:I108"/>
    <mergeCell ref="A111:I111"/>
    <mergeCell ref="A124:C124"/>
    <mergeCell ref="A116:C116"/>
    <mergeCell ref="A117:C117"/>
    <mergeCell ref="A118:C118"/>
    <mergeCell ref="A119:C119"/>
    <mergeCell ref="A122:C122"/>
    <mergeCell ref="A123:C123"/>
    <mergeCell ref="A120:C120"/>
    <mergeCell ref="A121:C121"/>
    <mergeCell ref="B112:H112"/>
    <mergeCell ref="A114:C114"/>
    <mergeCell ref="A115:C115"/>
    <mergeCell ref="B113:I113"/>
    <mergeCell ref="A126:H126"/>
    <mergeCell ref="A127:I127"/>
    <mergeCell ref="C129:H129"/>
    <mergeCell ref="C130:H130"/>
    <mergeCell ref="B128:I128"/>
    <mergeCell ref="C131:H131"/>
    <mergeCell ref="C132:H132"/>
    <mergeCell ref="B133:H133"/>
    <mergeCell ref="C135:H135"/>
    <mergeCell ref="A157:I157"/>
    <mergeCell ref="A158:I158"/>
    <mergeCell ref="B137:H137"/>
    <mergeCell ref="B147:D147"/>
    <mergeCell ref="B138:I138"/>
    <mergeCell ref="C140:H140"/>
    <mergeCell ref="C141:H141"/>
    <mergeCell ref="A154:I154"/>
    <mergeCell ref="A152:B152"/>
    <mergeCell ref="A153:B153"/>
    <mergeCell ref="C136:D136"/>
    <mergeCell ref="B134:I134"/>
    <mergeCell ref="C139:G139"/>
    <mergeCell ref="B144:G144"/>
    <mergeCell ref="E136:F136"/>
    <mergeCell ref="E153:G153"/>
    <mergeCell ref="A161:B161"/>
    <mergeCell ref="C161:G161"/>
    <mergeCell ref="H161:I161"/>
    <mergeCell ref="A159:I159"/>
    <mergeCell ref="A155:E155"/>
    <mergeCell ref="A156:C156"/>
    <mergeCell ref="A160:B160"/>
    <mergeCell ref="F155:I155"/>
    <mergeCell ref="D156:I156"/>
    <mergeCell ref="G40:H40"/>
    <mergeCell ref="E152:G152"/>
    <mergeCell ref="H152:I152"/>
    <mergeCell ref="B146:C146"/>
    <mergeCell ref="D146:I146"/>
    <mergeCell ref="H148:I148"/>
    <mergeCell ref="A148:D148"/>
    <mergeCell ref="C142:H142"/>
    <mergeCell ref="C143:H143"/>
    <mergeCell ref="B145:H145"/>
  </mergeCells>
  <dataValidations count="12">
    <dataValidation type="list" allowBlank="1" showInputMessage="1" showErrorMessage="1" sqref="F50:F57 F73:F80 D95:D104 F29:F35 E116:E123">
      <formula1>$J$9:$J$16</formula1>
    </dataValidation>
    <dataValidation type="textLength" allowBlank="1" showInputMessage="1" showErrorMessage="1" errorTitle="LBT RC No" error="Please Enter 9 Digit LBT RC No" sqref="I5">
      <formula1>9</formula1>
      <formula2>9</formula2>
    </dataValidation>
    <dataValidation type="list" allowBlank="1" showInputMessage="1" showErrorMessage="1" sqref="I7">
      <formula1>$J$1:$J$4</formula1>
    </dataValidation>
    <dataValidation type="textLength" allowBlank="1" showInputMessage="1" showErrorMessage="1" prompt="Pleasse Enter Date DD.MM.YYYY" errorTitle="Date" error="Please Enter datein correct format DD.MM.YYYY" sqref="D160:I160">
      <formula1>10</formula1>
      <formula2>10</formula2>
    </dataValidation>
    <dataValidation type="textLength" allowBlank="1" showInputMessage="1" showErrorMessage="1" sqref="D8">
      <formula1>10</formula1>
      <formula2>10</formula2>
    </dataValidation>
    <dataValidation allowBlank="1" showInputMessage="1" showErrorMessage="1" errorTitle="DATE FORMAT" error="Please Enter datein correct format DD.MM.YYYY" sqref="I62"/>
    <dataValidation type="date" operator="greaterThanOrEqual" allowBlank="1" showInputMessage="1" showErrorMessage="1" errorTitle="Date" error="Please Enter Correct Date" sqref="C5 E5 H136">
      <formula1>40915</formula1>
    </dataValidation>
    <dataValidation type="date" operator="greaterThanOrEqual" allowBlank="1" showInputMessage="1" showErrorMessage="1" errorTitle="Date" error="Please Enter Correct Date" sqref="C152">
      <formula1>TODAY()</formula1>
    </dataValidation>
    <dataValidation allowBlank="1" showInputMessage="1" showErrorMessage="1" error="hhh" sqref="I59"/>
    <dataValidation type="list" allowBlank="1" showInputMessage="1" showErrorMessage="1" sqref="D29:E36 E124 D116:D124 D73:E81 D50:E58">
      <formula1>$L$2:$L$92</formula1>
    </dataValidation>
    <dataValidation type="date" allowBlank="1" showInputMessage="1" showErrorMessage="1" errorTitle="Date" error="Please Enter Correct Date" sqref="G40:H40 H62 H85">
      <formula1>41000</formula1>
      <formula2>41364</formula2>
    </dataValidation>
    <dataValidation operator="greaterThanOrEqual" allowBlank="1" showInputMessage="1" showErrorMessage="1" errorTitle="Date" error="Please Enter Correct Date" sqref="G147 C160"/>
  </dataValidations>
  <printOptions horizontalCentered="1"/>
  <pageMargins left="0.2" right="0.2" top="0.25" bottom="0.25" header="0.11" footer="0.11"/>
  <pageSetup horizontalDpi="300" verticalDpi="300" orientation="portrait" paperSize="9" r:id="rId3"/>
  <headerFooter alignWithMargins="0">
    <oddFooter>&amp;R&amp;P</oddFooter>
  </headerFooter>
  <ignoredErrors>
    <ignoredError sqref="I6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dinesh</dc:creator>
  <cp:keywords/>
  <dc:description/>
  <cp:lastModifiedBy>x</cp:lastModifiedBy>
  <cp:lastPrinted>2013-03-12T06:48:44Z</cp:lastPrinted>
  <dcterms:created xsi:type="dcterms:W3CDTF">2013-02-28T16:26:34Z</dcterms:created>
  <dcterms:modified xsi:type="dcterms:W3CDTF">2013-03-15T09:59:11Z</dcterms:modified>
  <cp:category/>
  <cp:version/>
  <cp:contentType/>
  <cp:contentStatus/>
</cp:coreProperties>
</file>